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firstSheet="1" activeTab="1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'Meldeformular'!$B$5:$B$102</definedName>
    <definedName name="Namen2">'Meldeformular'!$B$4:$C$22</definedName>
    <definedName name="Teilnehmer">'Meldeformular'!$AL$5:$AL$102</definedName>
  </definedNames>
  <calcPr fullCalcOnLoad="1"/>
</workbook>
</file>

<file path=xl/sharedStrings.xml><?xml version="1.0" encoding="utf-8"?>
<sst xmlns="http://schemas.openxmlformats.org/spreadsheetml/2006/main" count="261" uniqueCount="83">
  <si>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</si>
  <si>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</si>
  <si>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</si>
  <si>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</si>
  <si>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</si>
  <si>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</si>
  <si>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</si>
  <si>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</si>
  <si>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</si>
  <si>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</si>
  <si>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</si>
  <si>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</si>
  <si>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</si>
  <si>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</si>
  <si>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</si>
  <si>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</si>
  <si>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</si>
  <si>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</si>
  <si>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</si>
  <si>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</si>
  <si>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</si>
  <si>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</si>
  <si>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</si>
  <si>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</si>
  <si>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</si>
  <si>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</si>
  <si>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</si>
  <si>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</si>
  <si>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</si>
  <si>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</si>
  <si>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</si>
  <si>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</si>
  <si>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</si>
  <si>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</si>
  <si>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</si>
  <si>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</si>
  <si>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</si>
  <si>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</si>
  <si>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</si>
  <si>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</si>
  <si>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</si>
  <si>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</si>
  <si>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</si>
  <si>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</si>
  <si>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</si>
  <si>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</si>
  <si>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</si>
  <si>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</si>
  <si>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</si>
  <si>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</si>
  <si>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</si>
  <si>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</si>
  <si>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</si>
  <si>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</si>
  <si>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</si>
  <si>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</si>
  <si>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</si>
  <si>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</si>
  <si>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</si>
  <si>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</si>
  <si>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</si>
  <si>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</si>
  <si>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Talentwettbewerb Stufe 1</t>
  </si>
  <si>
    <t>Talentwettbewerb Stufe 2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</si>
  <si>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</si>
  <si>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</si>
  <si>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</si>
  <si>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</si>
  <si>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</si>
  <si>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</si>
  <si>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</si>
  <si>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</si>
  <si>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</si>
  <si>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</si>
  <si>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</si>
  <si>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</si>
  <si>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</si>
  <si>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</si>
  <si>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Meldegebühr: Talentwettbewerb je Stufe 5,- €</t>
  </si>
  <si>
    <t>Kürwettbewerb 7.- €</t>
  </si>
  <si>
    <t>Freestyle Meisterschaft 14.-15.02.2015</t>
  </si>
  <si>
    <t>Meldeschluss: 01.02.2015</t>
  </si>
  <si>
    <t>14. - 15.02.2015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</si>
</sst>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\-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31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20" fillId="38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2" fillId="39" borderId="11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>
      <alignment horizontal="center" vertical="center" wrapText="1"/>
    </xf>
    <xf numFmtId="0" fontId="7" fillId="0" borderId="0" xfId="51" applyFont="1" applyAlignment="1">
      <alignment/>
      <protection/>
    </xf>
    <xf numFmtId="164" fontId="9" fillId="39" borderId="11" xfId="0" applyNumberFormat="1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6" fillId="0" borderId="0" xfId="5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2" fillId="33" borderId="13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51" applyFont="1" applyAlignment="1">
      <alignment horizontal="center"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13" borderId="13" xfId="0" applyFill="1" applyBorder="1" applyAlignment="1" applyProtection="1">
      <alignment/>
      <protection locked="0"/>
    </xf>
    <xf numFmtId="0" fontId="0" fillId="13" borderId="20" xfId="0" applyFill="1" applyBorder="1" applyAlignment="1" applyProtection="1">
      <alignment/>
      <protection locked="0"/>
    </xf>
    <xf numFmtId="0" fontId="0" fillId="13" borderId="19" xfId="0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18" fillId="0" borderId="0" xfId="0" applyFont="1" applyAlignment="1">
      <alignment/>
    </xf>
    <xf numFmtId="0" fontId="6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6" fillId="33" borderId="0" xfId="0" applyFont="1" applyFill="1" applyAlignment="1">
      <alignment/>
    </xf>
    <xf numFmtId="0" fontId="14" fillId="4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40" borderId="10" xfId="0" applyFont="1" applyFill="1" applyBorder="1" applyAlignment="1">
      <alignment horizontal="left"/>
    </xf>
    <xf numFmtId="0" fontId="6" fillId="40" borderId="13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left"/>
    </xf>
    <xf numFmtId="0" fontId="0" fillId="40" borderId="19" xfId="0" applyFill="1" applyBorder="1" applyAlignment="1">
      <alignment horizontal="left"/>
    </xf>
    <xf numFmtId="0" fontId="8" fillId="38" borderId="23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6" fillId="0" borderId="18" xfId="0" applyFont="1" applyBorder="1" applyAlignment="1">
      <alignment/>
    </xf>
    <xf numFmtId="0" fontId="0" fillId="0" borderId="25" xfId="0" applyBorder="1" applyAlignment="1">
      <alignment/>
    </xf>
    <xf numFmtId="1" fontId="55" fillId="39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left" vertical="center" shrinkToFit="1"/>
      <protection locked="0"/>
    </xf>
    <xf numFmtId="1" fontId="2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/>
      <protection locked="0"/>
    </xf>
    <xf numFmtId="0" fontId="2" fillId="40" borderId="10" xfId="0" applyFont="1" applyFill="1" applyBorder="1" applyAlignment="1" applyProtection="1">
      <alignment/>
      <protection locked="0"/>
    </xf>
    <xf numFmtId="0" fontId="2" fillId="40" borderId="10" xfId="0" applyNumberFormat="1" applyFont="1" applyFill="1" applyBorder="1" applyAlignment="1" applyProtection="1">
      <alignment/>
      <protection locked="0"/>
    </xf>
    <xf numFmtId="0" fontId="0" fillId="40" borderId="10" xfId="0" applyNumberFormat="1" applyFill="1" applyBorder="1" applyAlignment="1" applyProtection="1">
      <alignment/>
      <protection locked="0"/>
    </xf>
    <xf numFmtId="0" fontId="0" fillId="40" borderId="13" xfId="0" applyFill="1" applyBorder="1" applyAlignment="1" applyProtection="1">
      <alignment/>
      <protection locked="0"/>
    </xf>
    <xf numFmtId="0" fontId="0" fillId="40" borderId="19" xfId="0" applyFill="1" applyBorder="1" applyAlignment="1" applyProtection="1">
      <alignment/>
      <protection locked="0"/>
    </xf>
    <xf numFmtId="0" fontId="2" fillId="40" borderId="13" xfId="0" applyNumberFormat="1" applyFont="1" applyFill="1" applyBorder="1" applyAlignment="1" applyProtection="1">
      <alignment/>
      <protection locked="0"/>
    </xf>
    <xf numFmtId="0" fontId="0" fillId="40" borderId="19" xfId="0" applyNumberForma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color theme="9" tint="0.3999499976634979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CC66"/>
      </font>
    </dxf>
    <dxf>
      <font>
        <color rgb="FFFFCC66"/>
      </font>
      <border/>
    </dxf>
    <dxf>
      <font>
        <color theme="0" tint="-0.3499799966812134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19050</xdr:rowOff>
    </xdr:from>
    <xdr:to>
      <xdr:col>13</xdr:col>
      <xdr:colOff>371475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1181100</xdr:colOff>
      <xdr:row>0</xdr:row>
      <xdr:rowOff>9525</xdr:rowOff>
    </xdr:from>
    <xdr:to>
      <xdr:col>11</xdr:col>
      <xdr:colOff>752475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65" t="s">
        <v>0</v>
      </c>
      <c r="C1" s="65"/>
    </row>
    <row r="2" spans="2:3" ht="20.25">
      <c r="B2" s="66" t="s">
        <v>77</v>
      </c>
      <c r="C2" s="65"/>
    </row>
    <row r="3" spans="2:3" ht="33.75">
      <c r="B3" s="67" t="s">
        <v>82</v>
      </c>
      <c r="C3" s="68"/>
    </row>
    <row r="5" spans="2:3" ht="27.75">
      <c r="B5" s="69" t="s">
        <v>1</v>
      </c>
      <c r="C5" s="69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78</v>
      </c>
      <c r="C16" s="5"/>
    </row>
    <row r="17" spans="2:3" ht="18">
      <c r="B17" s="4"/>
      <c r="C17" s="60" t="s">
        <v>79</v>
      </c>
    </row>
    <row r="18" spans="2:3" ht="18">
      <c r="B18" s="4"/>
      <c r="C18" s="5"/>
    </row>
    <row r="19" spans="2:3" ht="18">
      <c r="B19" s="6" t="s">
        <v>81</v>
      </c>
      <c r="C19" s="7"/>
    </row>
    <row r="20" spans="2:3" ht="18">
      <c r="B20" s="6" t="s">
        <v>11</v>
      </c>
      <c r="C20" s="7"/>
    </row>
  </sheetData>
  <sheetProtection password="F31B" sheet="1" objects="1" scenarios="1" insertRows="0" deleteRows="0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11.421875" defaultRowHeight="15"/>
  <cols>
    <col min="1" max="1" width="5.7109375" style="31" customWidth="1"/>
    <col min="2" max="3" width="15.7109375" style="31" customWidth="1"/>
    <col min="4" max="4" width="5.7109375" style="31" customWidth="1"/>
    <col min="5" max="5" width="10.7109375" style="31" customWidth="1"/>
    <col min="6" max="6" width="5.7109375" style="47" customWidth="1"/>
    <col min="7" max="7" width="20.7109375" style="64" customWidth="1"/>
    <col min="8" max="10" width="5.7109375" style="31" customWidth="1"/>
    <col min="11" max="14" width="5.7109375" style="28" customWidth="1"/>
    <col min="15" max="41" width="5.7109375" style="31" hidden="1" customWidth="1"/>
    <col min="42" max="43" width="5.7109375" style="45" hidden="1" customWidth="1"/>
    <col min="44" max="16384" width="11.421875" style="45" customWidth="1"/>
  </cols>
  <sheetData>
    <row r="1" spans="1:41" s="44" customFormat="1" ht="36.75" customHeight="1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s="44" customFormat="1" ht="24.75" customHeight="1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35" s="34" customFormat="1" ht="140.25">
      <c r="A3" s="32" t="s">
        <v>12</v>
      </c>
      <c r="B3" s="33" t="s">
        <v>13</v>
      </c>
      <c r="C3" s="33" t="s">
        <v>14</v>
      </c>
      <c r="D3" s="32" t="s">
        <v>15</v>
      </c>
      <c r="E3" s="25" t="s">
        <v>16</v>
      </c>
      <c r="F3" s="25" t="s">
        <v>61</v>
      </c>
      <c r="G3" s="62" t="s">
        <v>2</v>
      </c>
      <c r="H3" s="25" t="s">
        <v>17</v>
      </c>
      <c r="I3" s="25" t="s">
        <v>18</v>
      </c>
      <c r="J3" s="25" t="s">
        <v>43</v>
      </c>
      <c r="K3" s="25" t="s">
        <v>44</v>
      </c>
      <c r="L3" s="25" t="s">
        <v>62</v>
      </c>
      <c r="M3" s="25" t="s">
        <v>63</v>
      </c>
      <c r="N3" s="25" t="s">
        <v>45</v>
      </c>
      <c r="O3" s="34" t="s">
        <v>19</v>
      </c>
      <c r="P3" s="34" t="s">
        <v>20</v>
      </c>
      <c r="Q3" s="34" t="s">
        <v>21</v>
      </c>
      <c r="R3" s="34" t="s">
        <v>22</v>
      </c>
      <c r="S3" s="34">
        <v>1</v>
      </c>
      <c r="T3" s="34">
        <f>SUM(AC4:AC102)</f>
        <v>1</v>
      </c>
      <c r="U3" s="34" t="e">
        <f>SUM(IF((B5:B104="*")*(#REF!="ja"),1))</f>
        <v>#VALUE!</v>
      </c>
      <c r="V3" s="34" t="s">
        <v>23</v>
      </c>
      <c r="W3" s="34" t="s">
        <v>24</v>
      </c>
      <c r="X3" s="34" t="s">
        <v>25</v>
      </c>
      <c r="Z3" s="34" t="s">
        <v>26</v>
      </c>
      <c r="AA3" s="34" t="s">
        <v>27</v>
      </c>
      <c r="AB3" s="34" t="s">
        <v>28</v>
      </c>
      <c r="AD3" s="34" t="s">
        <v>29</v>
      </c>
      <c r="AE3" s="34">
        <f>SUM(AA4:AA102)</f>
        <v>1</v>
      </c>
      <c r="AG3" s="34" t="s">
        <v>46</v>
      </c>
      <c r="AH3" s="34" t="s">
        <v>59</v>
      </c>
      <c r="AI3" s="34" t="s">
        <v>20</v>
      </c>
    </row>
    <row r="4" spans="1:38" s="46" customFormat="1" ht="15" customHeight="1">
      <c r="A4" s="50">
        <v>0</v>
      </c>
      <c r="B4" s="51" t="s">
        <v>30</v>
      </c>
      <c r="C4" s="52" t="s">
        <v>31</v>
      </c>
      <c r="D4" s="50" t="s">
        <v>21</v>
      </c>
      <c r="E4" s="53">
        <v>38523</v>
      </c>
      <c r="F4" s="58">
        <f>TRUNC(_XLL.BRTEILJAHRE(E4,"14.02.2015"))</f>
        <v>9</v>
      </c>
      <c r="G4" s="63" t="s">
        <v>2</v>
      </c>
      <c r="H4" s="50" t="s">
        <v>20</v>
      </c>
      <c r="I4" s="50" t="s">
        <v>20</v>
      </c>
      <c r="J4" s="50" t="s">
        <v>19</v>
      </c>
      <c r="K4" s="50" t="s">
        <v>20</v>
      </c>
      <c r="L4" s="50" t="s">
        <v>19</v>
      </c>
      <c r="M4" s="50" t="s">
        <v>19</v>
      </c>
      <c r="N4" s="61">
        <f>COUNTIF(Z4,"&gt;0")*7+COUNTIF(L4,"ja")*5+COUNTIF(M4,"ja")*5</f>
        <v>17</v>
      </c>
      <c r="O4" s="46">
        <f>SUM(O5:O104)</f>
        <v>0</v>
      </c>
      <c r="P4" s="46">
        <f>SUM(P5:P104)</f>
        <v>0</v>
      </c>
      <c r="Q4" s="46">
        <f>PRODUCT(SUM(Q5:Q104)*-1)</f>
        <v>0</v>
      </c>
      <c r="R4" s="46">
        <f>COUNTIF(N4,"&gt;0")</f>
        <v>1</v>
      </c>
      <c r="S4" s="46">
        <f>PRODUCT(COUNTIF(B4,"*")*7)</f>
        <v>7</v>
      </c>
      <c r="T4" s="34" t="e">
        <f>PRODUCT(COUNTIF(#REF!,"ja")*-3)</f>
        <v>#REF!</v>
      </c>
      <c r="V4" s="34">
        <f>COUNTIF(H4,"AK")+COUNTIF(H4,"Exp")</f>
        <v>0</v>
      </c>
      <c r="W4" s="34">
        <f>COUNTIF(I4,"AK")+COUNTIF(I4,"Exp")</f>
        <v>0</v>
      </c>
      <c r="X4" s="34">
        <f>COUNTIF(J4,"ja")</f>
        <v>1</v>
      </c>
      <c r="Y4" s="34">
        <f>COUNTIF(K4,"ja")</f>
        <v>0</v>
      </c>
      <c r="Z4" s="46">
        <f>SUM(V4:Y4)</f>
        <v>1</v>
      </c>
      <c r="AA4" s="46">
        <f>COUNTIF(Z4,"&gt;0")</f>
        <v>1</v>
      </c>
      <c r="AB4" s="46">
        <f>COUNTIF(L4,"ja")</f>
        <v>1</v>
      </c>
      <c r="AC4" s="46">
        <f>COUNTIF(M4,"ja")</f>
        <v>1</v>
      </c>
      <c r="AD4" s="46">
        <f>SUM(AB4:AC4)</f>
        <v>2</v>
      </c>
      <c r="AF4" s="46">
        <f>COUNTA(B5:B102)</f>
        <v>0</v>
      </c>
      <c r="AL4" s="46" t="str">
        <f>B4&amp;", "&amp;C4&amp;"   -   "&amp;F4</f>
        <v>Mustermann, Max   -   9</v>
      </c>
    </row>
    <row r="5" spans="1:38" s="46" customFormat="1" ht="15" customHeight="1">
      <c r="A5" s="35">
        <v>1</v>
      </c>
      <c r="B5" s="38"/>
      <c r="C5" s="38"/>
      <c r="D5" s="26"/>
      <c r="E5" s="37"/>
      <c r="F5" s="119"/>
      <c r="G5" s="120"/>
      <c r="H5" s="26"/>
      <c r="I5" s="26"/>
      <c r="J5" s="26"/>
      <c r="K5" s="26"/>
      <c r="L5" s="26"/>
      <c r="M5" s="26"/>
      <c r="N5" s="61">
        <f aca="true" t="shared" si="0" ref="N5:N68">COUNTIF(Z5,"&gt;0")*7+COUNTIF(L5,"ja")*5+COUNTIF(M5,"ja")*5</f>
        <v>0</v>
      </c>
      <c r="O5" s="46">
        <f>SUM(O6:O105)</f>
        <v>0</v>
      </c>
      <c r="P5" s="46">
        <f>SUM(P6:P105)</f>
        <v>0</v>
      </c>
      <c r="Q5" s="46">
        <f>PRODUCT(SUM(Q6:Q105)*-1)</f>
        <v>0</v>
      </c>
      <c r="R5" s="46">
        <f>COUNTIF(N5,"&gt;0")</f>
        <v>0</v>
      </c>
      <c r="S5" s="46">
        <f>PRODUCT(COUNTIF(B5,"*")*7)</f>
        <v>0</v>
      </c>
      <c r="T5" s="34" t="e">
        <f>PRODUCT(COUNTIF(#REF!,"ja")*-3)</f>
        <v>#REF!</v>
      </c>
      <c r="V5" s="34">
        <f>COUNTIF(H5,"AK")+COUNTIF(H5,"Exp")</f>
        <v>0</v>
      </c>
      <c r="W5" s="34">
        <f>COUNTIF(I5,"AK")+COUNTIF(I5,"Exp")</f>
        <v>0</v>
      </c>
      <c r="X5" s="34">
        <f>COUNTIF(J5,"ja")</f>
        <v>0</v>
      </c>
      <c r="Y5" s="34">
        <f>COUNTIF(K5,"ja")</f>
        <v>0</v>
      </c>
      <c r="Z5" s="46">
        <f>SUM(V5:Y5)</f>
        <v>0</v>
      </c>
      <c r="AA5" s="46">
        <f>COUNTIF(Z5,"&gt;0")</f>
        <v>0</v>
      </c>
      <c r="AB5" s="46">
        <f>COUNTIF(L5,"ja")</f>
        <v>0</v>
      </c>
      <c r="AC5" s="46">
        <f>COUNTIF(M5,"ja")</f>
        <v>0</v>
      </c>
      <c r="AD5" s="46">
        <f>SUM(AB5:AC5)</f>
        <v>0</v>
      </c>
      <c r="AL5" s="46" t="str">
        <f aca="true" t="shared" si="1" ref="AL5:AL68">B5&amp;", "&amp;C5&amp;"   -   "&amp;F5</f>
        <v>,    -   </v>
      </c>
    </row>
    <row r="6" spans="1:38" s="46" customFormat="1" ht="15" customHeight="1">
      <c r="A6" s="35">
        <f aca="true" t="shared" si="2" ref="A6:A69">SUM(A5,1)</f>
        <v>2</v>
      </c>
      <c r="B6" s="38"/>
      <c r="C6" s="38"/>
      <c r="D6" s="26"/>
      <c r="E6" s="37"/>
      <c r="F6" s="121"/>
      <c r="G6" s="120"/>
      <c r="H6" s="26"/>
      <c r="I6" s="26"/>
      <c r="J6" s="26"/>
      <c r="K6" s="26"/>
      <c r="L6" s="26"/>
      <c r="M6" s="26"/>
      <c r="N6" s="61">
        <f t="shared" si="0"/>
        <v>0</v>
      </c>
      <c r="O6" s="46">
        <f>SUM(O7:O106)</f>
        <v>0</v>
      </c>
      <c r="P6" s="46">
        <f>SUM(P7:P106)</f>
        <v>0</v>
      </c>
      <c r="Q6" s="46">
        <f aca="true" t="shared" si="3" ref="Q6:Q69">PRODUCT(SUM(Q7:Q106)*-1)</f>
        <v>0</v>
      </c>
      <c r="R6" s="46">
        <f aca="true" t="shared" si="4" ref="R6:R69">COUNTIF(N6,"&gt;0")</f>
        <v>0</v>
      </c>
      <c r="S6" s="46">
        <f aca="true" t="shared" si="5" ref="S6:S69">PRODUCT(COUNTIF(B6,"*")*7)</f>
        <v>0</v>
      </c>
      <c r="T6" s="34" t="e">
        <f>PRODUCT(COUNTIF(#REF!,"ja")*-3)</f>
        <v>#REF!</v>
      </c>
      <c r="V6" s="34">
        <f aca="true" t="shared" si="6" ref="V6:V69">COUNTIF(H6,"AK")+COUNTIF(H6,"Exp")</f>
        <v>0</v>
      </c>
      <c r="W6" s="34">
        <f aca="true" t="shared" si="7" ref="W6:W69">COUNTIF(I6,"AK")+COUNTIF(I6,"Exp")</f>
        <v>0</v>
      </c>
      <c r="X6" s="34">
        <f aca="true" t="shared" si="8" ref="X6:X69">COUNTIF(J6,"ja")</f>
        <v>0</v>
      </c>
      <c r="Y6" s="34">
        <f aca="true" t="shared" si="9" ref="Y6:Y69">COUNTIF(K6,"ja")</f>
        <v>0</v>
      </c>
      <c r="Z6" s="46">
        <f aca="true" t="shared" si="10" ref="Z6:Z69">SUM(V6:Y6)</f>
        <v>0</v>
      </c>
      <c r="AA6" s="46">
        <f aca="true" t="shared" si="11" ref="AA6:AA69">COUNTIF(Z6,"&gt;0")</f>
        <v>0</v>
      </c>
      <c r="AB6" s="46">
        <f aca="true" t="shared" si="12" ref="AB6:AB69">COUNTIF(L6,"ja")</f>
        <v>0</v>
      </c>
      <c r="AC6" s="46">
        <f aca="true" t="shared" si="13" ref="AC6:AC69">COUNTIF(M6,"ja")</f>
        <v>0</v>
      </c>
      <c r="AD6" s="46">
        <f aca="true" t="shared" si="14" ref="AD6:AD69">SUM(AB6:AC6)</f>
        <v>0</v>
      </c>
      <c r="AL6" s="46" t="str">
        <f t="shared" si="1"/>
        <v>,    -   </v>
      </c>
    </row>
    <row r="7" spans="1:38" s="46" customFormat="1" ht="15" customHeight="1">
      <c r="A7" s="35">
        <f t="shared" si="2"/>
        <v>3</v>
      </c>
      <c r="B7" s="38"/>
      <c r="C7" s="40"/>
      <c r="D7" s="26"/>
      <c r="E7" s="37"/>
      <c r="F7" s="121"/>
      <c r="G7" s="120"/>
      <c r="H7" s="26"/>
      <c r="I7" s="26"/>
      <c r="J7" s="26"/>
      <c r="K7" s="26"/>
      <c r="L7" s="26"/>
      <c r="M7" s="26"/>
      <c r="N7" s="61">
        <f t="shared" si="0"/>
        <v>0</v>
      </c>
      <c r="O7" s="46">
        <f>SUM(O8:O107)</f>
        <v>0</v>
      </c>
      <c r="P7" s="46">
        <f>SUM(P8:P107)</f>
        <v>0</v>
      </c>
      <c r="Q7" s="46">
        <f t="shared" si="3"/>
        <v>0</v>
      </c>
      <c r="R7" s="46">
        <f t="shared" si="4"/>
        <v>0</v>
      </c>
      <c r="S7" s="46">
        <f t="shared" si="5"/>
        <v>0</v>
      </c>
      <c r="T7" s="34" t="e">
        <f>PRODUCT(COUNTIF(#REF!,"ja")*-3)</f>
        <v>#REF!</v>
      </c>
      <c r="V7" s="34">
        <f t="shared" si="6"/>
        <v>0</v>
      </c>
      <c r="W7" s="34">
        <f t="shared" si="7"/>
        <v>0</v>
      </c>
      <c r="X7" s="34">
        <f t="shared" si="8"/>
        <v>0</v>
      </c>
      <c r="Y7" s="34">
        <f t="shared" si="9"/>
        <v>0</v>
      </c>
      <c r="Z7" s="46">
        <f t="shared" si="10"/>
        <v>0</v>
      </c>
      <c r="AA7" s="46">
        <f t="shared" si="11"/>
        <v>0</v>
      </c>
      <c r="AB7" s="46">
        <f t="shared" si="12"/>
        <v>0</v>
      </c>
      <c r="AC7" s="46">
        <f t="shared" si="13"/>
        <v>0</v>
      </c>
      <c r="AD7" s="46">
        <f t="shared" si="14"/>
        <v>0</v>
      </c>
      <c r="AL7" s="46" t="str">
        <f t="shared" si="1"/>
        <v>,    -   </v>
      </c>
    </row>
    <row r="8" spans="1:38" s="46" customFormat="1" ht="15" customHeight="1">
      <c r="A8" s="35">
        <f t="shared" si="2"/>
        <v>4</v>
      </c>
      <c r="B8" s="38"/>
      <c r="C8" s="40"/>
      <c r="D8" s="26"/>
      <c r="E8" s="37"/>
      <c r="F8" s="121"/>
      <c r="G8" s="120"/>
      <c r="H8" s="26"/>
      <c r="I8" s="26"/>
      <c r="J8" s="26"/>
      <c r="K8" s="26"/>
      <c r="L8" s="26"/>
      <c r="M8" s="26"/>
      <c r="N8" s="61">
        <f t="shared" si="0"/>
        <v>0</v>
      </c>
      <c r="O8" s="46">
        <f>SUM(O9:O108)</f>
        <v>0</v>
      </c>
      <c r="P8" s="46">
        <f>SUM(P9:P108)</f>
        <v>0</v>
      </c>
      <c r="Q8" s="46">
        <f t="shared" si="3"/>
        <v>0</v>
      </c>
      <c r="R8" s="46">
        <f t="shared" si="4"/>
        <v>0</v>
      </c>
      <c r="S8" s="46">
        <f t="shared" si="5"/>
        <v>0</v>
      </c>
      <c r="T8" s="34" t="e">
        <f>PRODUCT(COUNTIF(#REF!,"ja")*-3)</f>
        <v>#REF!</v>
      </c>
      <c r="V8" s="34">
        <f t="shared" si="6"/>
        <v>0</v>
      </c>
      <c r="W8" s="34">
        <f t="shared" si="7"/>
        <v>0</v>
      </c>
      <c r="X8" s="34">
        <f t="shared" si="8"/>
        <v>0</v>
      </c>
      <c r="Y8" s="34">
        <f t="shared" si="9"/>
        <v>0</v>
      </c>
      <c r="Z8" s="46">
        <f t="shared" si="10"/>
        <v>0</v>
      </c>
      <c r="AA8" s="46">
        <f t="shared" si="11"/>
        <v>0</v>
      </c>
      <c r="AB8" s="46">
        <f t="shared" si="12"/>
        <v>0</v>
      </c>
      <c r="AC8" s="46">
        <f t="shared" si="13"/>
        <v>0</v>
      </c>
      <c r="AD8" s="46">
        <f t="shared" si="14"/>
        <v>0</v>
      </c>
      <c r="AL8" s="46" t="str">
        <f t="shared" si="1"/>
        <v>,    -   </v>
      </c>
    </row>
    <row r="9" spans="1:38" s="46" customFormat="1" ht="15" customHeight="1">
      <c r="A9" s="35">
        <f t="shared" si="2"/>
        <v>5</v>
      </c>
      <c r="B9" s="38"/>
      <c r="C9" s="40"/>
      <c r="D9" s="26"/>
      <c r="E9" s="37"/>
      <c r="F9" s="121"/>
      <c r="G9" s="120"/>
      <c r="H9" s="26"/>
      <c r="I9" s="26"/>
      <c r="J9" s="26"/>
      <c r="K9" s="26"/>
      <c r="L9" s="26"/>
      <c r="M9" s="26"/>
      <c r="N9" s="61">
        <f t="shared" si="0"/>
        <v>0</v>
      </c>
      <c r="O9" s="46">
        <f>SUM(O10:O109)</f>
        <v>0</v>
      </c>
      <c r="P9" s="46">
        <f>SUM(P10:P109)</f>
        <v>0</v>
      </c>
      <c r="Q9" s="46">
        <f t="shared" si="3"/>
        <v>0</v>
      </c>
      <c r="R9" s="46">
        <f t="shared" si="4"/>
        <v>0</v>
      </c>
      <c r="S9" s="46">
        <f t="shared" si="5"/>
        <v>0</v>
      </c>
      <c r="T9" s="34" t="e">
        <f>PRODUCT(COUNTIF(#REF!,"ja")*-3)</f>
        <v>#REF!</v>
      </c>
      <c r="V9" s="34">
        <f t="shared" si="6"/>
        <v>0</v>
      </c>
      <c r="W9" s="34">
        <f t="shared" si="7"/>
        <v>0</v>
      </c>
      <c r="X9" s="34">
        <f t="shared" si="8"/>
        <v>0</v>
      </c>
      <c r="Y9" s="34">
        <f t="shared" si="9"/>
        <v>0</v>
      </c>
      <c r="Z9" s="46">
        <f t="shared" si="10"/>
        <v>0</v>
      </c>
      <c r="AA9" s="46">
        <f t="shared" si="11"/>
        <v>0</v>
      </c>
      <c r="AB9" s="46">
        <f t="shared" si="12"/>
        <v>0</v>
      </c>
      <c r="AC9" s="46">
        <f t="shared" si="13"/>
        <v>0</v>
      </c>
      <c r="AD9" s="46">
        <f t="shared" si="14"/>
        <v>0</v>
      </c>
      <c r="AL9" s="46" t="str">
        <f t="shared" si="1"/>
        <v>,    -   </v>
      </c>
    </row>
    <row r="10" spans="1:38" s="46" customFormat="1" ht="15" customHeight="1">
      <c r="A10" s="35">
        <f t="shared" si="2"/>
        <v>6</v>
      </c>
      <c r="B10" s="38"/>
      <c r="C10" s="40"/>
      <c r="D10" s="26"/>
      <c r="E10" s="37"/>
      <c r="F10" s="121"/>
      <c r="G10" s="120"/>
      <c r="H10" s="26"/>
      <c r="I10" s="26"/>
      <c r="J10" s="26"/>
      <c r="K10" s="26"/>
      <c r="L10" s="26"/>
      <c r="M10" s="26"/>
      <c r="N10" s="61">
        <f t="shared" si="0"/>
        <v>0</v>
      </c>
      <c r="O10" s="46">
        <f>SUM(O11:O110)</f>
        <v>0</v>
      </c>
      <c r="P10" s="46">
        <f>SUM(P11:P110)</f>
        <v>0</v>
      </c>
      <c r="Q10" s="46">
        <f t="shared" si="3"/>
        <v>0</v>
      </c>
      <c r="R10" s="46">
        <f t="shared" si="4"/>
        <v>0</v>
      </c>
      <c r="S10" s="46">
        <f t="shared" si="5"/>
        <v>0</v>
      </c>
      <c r="T10" s="34" t="e">
        <f>PRODUCT(COUNTIF(#REF!,"ja")*-3)</f>
        <v>#REF!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0</v>
      </c>
      <c r="Z10" s="46">
        <f t="shared" si="10"/>
        <v>0</v>
      </c>
      <c r="AA10" s="46">
        <f t="shared" si="11"/>
        <v>0</v>
      </c>
      <c r="AB10" s="46">
        <f t="shared" si="12"/>
        <v>0</v>
      </c>
      <c r="AC10" s="46">
        <f t="shared" si="13"/>
        <v>0</v>
      </c>
      <c r="AD10" s="46">
        <f t="shared" si="14"/>
        <v>0</v>
      </c>
      <c r="AL10" s="46" t="str">
        <f t="shared" si="1"/>
        <v>,    -   </v>
      </c>
    </row>
    <row r="11" spans="1:38" s="46" customFormat="1" ht="15" customHeight="1">
      <c r="A11" s="35">
        <f t="shared" si="2"/>
        <v>7</v>
      </c>
      <c r="B11" s="38"/>
      <c r="C11" s="40"/>
      <c r="D11" s="26"/>
      <c r="E11" s="37"/>
      <c r="F11" s="121"/>
      <c r="G11" s="120"/>
      <c r="H11" s="26"/>
      <c r="I11" s="26"/>
      <c r="J11" s="26"/>
      <c r="K11" s="26"/>
      <c r="L11" s="26"/>
      <c r="M11" s="26"/>
      <c r="N11" s="61">
        <f t="shared" si="0"/>
        <v>0</v>
      </c>
      <c r="O11" s="46">
        <f>SUM(O12:O111)</f>
        <v>0</v>
      </c>
      <c r="P11" s="46">
        <f>SUM(P12:P111)</f>
        <v>0</v>
      </c>
      <c r="Q11" s="46">
        <f t="shared" si="3"/>
        <v>0</v>
      </c>
      <c r="R11" s="46">
        <f t="shared" si="4"/>
        <v>0</v>
      </c>
      <c r="S11" s="46">
        <f t="shared" si="5"/>
        <v>0</v>
      </c>
      <c r="T11" s="34" t="e">
        <f>PRODUCT(COUNTIF(#REF!,"ja")*-3)</f>
        <v>#REF!</v>
      </c>
      <c r="V11" s="34">
        <f t="shared" si="6"/>
        <v>0</v>
      </c>
      <c r="W11" s="34">
        <f t="shared" si="7"/>
        <v>0</v>
      </c>
      <c r="X11" s="34">
        <f t="shared" si="8"/>
        <v>0</v>
      </c>
      <c r="Y11" s="34">
        <f t="shared" si="9"/>
        <v>0</v>
      </c>
      <c r="Z11" s="46">
        <f t="shared" si="10"/>
        <v>0</v>
      </c>
      <c r="AA11" s="46">
        <f t="shared" si="11"/>
        <v>0</v>
      </c>
      <c r="AB11" s="46">
        <f t="shared" si="12"/>
        <v>0</v>
      </c>
      <c r="AC11" s="46">
        <f t="shared" si="13"/>
        <v>0</v>
      </c>
      <c r="AD11" s="46">
        <f t="shared" si="14"/>
        <v>0</v>
      </c>
      <c r="AL11" s="46" t="str">
        <f t="shared" si="1"/>
        <v>,    -   </v>
      </c>
    </row>
    <row r="12" spans="1:38" s="46" customFormat="1" ht="15" customHeight="1">
      <c r="A12" s="35">
        <f t="shared" si="2"/>
        <v>8</v>
      </c>
      <c r="B12" s="38"/>
      <c r="C12" s="40"/>
      <c r="D12" s="26"/>
      <c r="E12" s="37"/>
      <c r="F12" s="121"/>
      <c r="G12" s="120"/>
      <c r="H12" s="26"/>
      <c r="I12" s="26"/>
      <c r="J12" s="26"/>
      <c r="K12" s="26"/>
      <c r="L12" s="26"/>
      <c r="M12" s="26"/>
      <c r="N12" s="61">
        <f t="shared" si="0"/>
        <v>0</v>
      </c>
      <c r="O12" s="46">
        <f>SUM(O13:O112)</f>
        <v>0</v>
      </c>
      <c r="P12" s="46">
        <f>SUM(P13:P112)</f>
        <v>0</v>
      </c>
      <c r="Q12" s="46">
        <f t="shared" si="3"/>
        <v>0</v>
      </c>
      <c r="R12" s="46">
        <f t="shared" si="4"/>
        <v>0</v>
      </c>
      <c r="S12" s="46">
        <f t="shared" si="5"/>
        <v>0</v>
      </c>
      <c r="T12" s="34" t="e">
        <f>PRODUCT(COUNTIF(#REF!,"ja")*-3)</f>
        <v>#REF!</v>
      </c>
      <c r="V12" s="34">
        <f t="shared" si="6"/>
        <v>0</v>
      </c>
      <c r="W12" s="34">
        <f t="shared" si="7"/>
        <v>0</v>
      </c>
      <c r="X12" s="34">
        <f t="shared" si="8"/>
        <v>0</v>
      </c>
      <c r="Y12" s="34">
        <f t="shared" si="9"/>
        <v>0</v>
      </c>
      <c r="Z12" s="46">
        <f t="shared" si="10"/>
        <v>0</v>
      </c>
      <c r="AA12" s="46">
        <f t="shared" si="11"/>
        <v>0</v>
      </c>
      <c r="AB12" s="46">
        <f t="shared" si="12"/>
        <v>0</v>
      </c>
      <c r="AC12" s="46">
        <f t="shared" si="13"/>
        <v>0</v>
      </c>
      <c r="AD12" s="46">
        <f t="shared" si="14"/>
        <v>0</v>
      </c>
      <c r="AL12" s="46" t="str">
        <f t="shared" si="1"/>
        <v>,    -   </v>
      </c>
    </row>
    <row r="13" spans="1:38" s="46" customFormat="1" ht="15" customHeight="1">
      <c r="A13" s="35">
        <f t="shared" si="2"/>
        <v>9</v>
      </c>
      <c r="B13" s="38"/>
      <c r="C13" s="40"/>
      <c r="D13" s="26"/>
      <c r="E13" s="37"/>
      <c r="F13" s="121"/>
      <c r="G13" s="120"/>
      <c r="H13" s="26"/>
      <c r="I13" s="26"/>
      <c r="J13" s="26"/>
      <c r="K13" s="26"/>
      <c r="L13" s="26"/>
      <c r="M13" s="26"/>
      <c r="N13" s="61">
        <f t="shared" si="0"/>
        <v>0</v>
      </c>
      <c r="O13" s="46">
        <f>SUM(O14:O113)</f>
        <v>0</v>
      </c>
      <c r="P13" s="46">
        <f>SUM(P14:P113)</f>
        <v>0</v>
      </c>
      <c r="Q13" s="46">
        <f t="shared" si="3"/>
        <v>0</v>
      </c>
      <c r="R13" s="46">
        <f t="shared" si="4"/>
        <v>0</v>
      </c>
      <c r="S13" s="46">
        <f t="shared" si="5"/>
        <v>0</v>
      </c>
      <c r="T13" s="34" t="e">
        <f>PRODUCT(COUNTIF(#REF!,"ja")*-3)</f>
        <v>#REF!</v>
      </c>
      <c r="V13" s="34">
        <f t="shared" si="6"/>
        <v>0</v>
      </c>
      <c r="W13" s="34">
        <f t="shared" si="7"/>
        <v>0</v>
      </c>
      <c r="X13" s="34">
        <f t="shared" si="8"/>
        <v>0</v>
      </c>
      <c r="Y13" s="34">
        <f t="shared" si="9"/>
        <v>0</v>
      </c>
      <c r="Z13" s="46">
        <f t="shared" si="10"/>
        <v>0</v>
      </c>
      <c r="AA13" s="46">
        <f t="shared" si="11"/>
        <v>0</v>
      </c>
      <c r="AB13" s="46">
        <f t="shared" si="12"/>
        <v>0</v>
      </c>
      <c r="AC13" s="46">
        <f t="shared" si="13"/>
        <v>0</v>
      </c>
      <c r="AD13" s="46">
        <f t="shared" si="14"/>
        <v>0</v>
      </c>
      <c r="AL13" s="46" t="str">
        <f t="shared" si="1"/>
        <v>,    -   </v>
      </c>
    </row>
    <row r="14" spans="1:38" s="46" customFormat="1" ht="15" customHeight="1">
      <c r="A14" s="35">
        <f t="shared" si="2"/>
        <v>10</v>
      </c>
      <c r="B14" s="38"/>
      <c r="C14" s="40"/>
      <c r="D14" s="26"/>
      <c r="E14" s="37"/>
      <c r="F14" s="121"/>
      <c r="G14" s="120"/>
      <c r="H14" s="26"/>
      <c r="I14" s="26"/>
      <c r="J14" s="26"/>
      <c r="K14" s="26"/>
      <c r="L14" s="26"/>
      <c r="M14" s="26"/>
      <c r="N14" s="61">
        <f t="shared" si="0"/>
        <v>0</v>
      </c>
      <c r="O14" s="46">
        <f>SUM(O15:O114)</f>
        <v>0</v>
      </c>
      <c r="P14" s="46">
        <f>SUM(P15:P114)</f>
        <v>0</v>
      </c>
      <c r="Q14" s="46">
        <f t="shared" si="3"/>
        <v>0</v>
      </c>
      <c r="R14" s="46">
        <f t="shared" si="4"/>
        <v>0</v>
      </c>
      <c r="S14" s="46">
        <f t="shared" si="5"/>
        <v>0</v>
      </c>
      <c r="T14" s="34" t="e">
        <f>PRODUCT(COUNTIF(#REF!,"ja")*-3)</f>
        <v>#REF!</v>
      </c>
      <c r="V14" s="34">
        <f t="shared" si="6"/>
        <v>0</v>
      </c>
      <c r="W14" s="34">
        <f t="shared" si="7"/>
        <v>0</v>
      </c>
      <c r="X14" s="34">
        <f t="shared" si="8"/>
        <v>0</v>
      </c>
      <c r="Y14" s="34">
        <f t="shared" si="9"/>
        <v>0</v>
      </c>
      <c r="Z14" s="46">
        <f t="shared" si="10"/>
        <v>0</v>
      </c>
      <c r="AA14" s="46">
        <f t="shared" si="11"/>
        <v>0</v>
      </c>
      <c r="AB14" s="46">
        <f t="shared" si="12"/>
        <v>0</v>
      </c>
      <c r="AC14" s="46">
        <f t="shared" si="13"/>
        <v>0</v>
      </c>
      <c r="AD14" s="46">
        <f t="shared" si="14"/>
        <v>0</v>
      </c>
      <c r="AL14" s="46" t="str">
        <f t="shared" si="1"/>
        <v>,    -   </v>
      </c>
    </row>
    <row r="15" spans="1:38" s="46" customFormat="1" ht="15" customHeight="1">
      <c r="A15" s="35">
        <f t="shared" si="2"/>
        <v>11</v>
      </c>
      <c r="B15" s="38"/>
      <c r="C15" s="38"/>
      <c r="D15" s="26"/>
      <c r="E15" s="37"/>
      <c r="F15" s="121"/>
      <c r="G15" s="120"/>
      <c r="H15" s="26"/>
      <c r="I15" s="26"/>
      <c r="J15" s="26"/>
      <c r="K15" s="26"/>
      <c r="L15" s="26"/>
      <c r="M15" s="26"/>
      <c r="N15" s="61">
        <f t="shared" si="0"/>
        <v>0</v>
      </c>
      <c r="O15" s="46">
        <f>SUM(O16:O115)</f>
        <v>0</v>
      </c>
      <c r="P15" s="46">
        <f>SUM(P16:P115)</f>
        <v>0</v>
      </c>
      <c r="Q15" s="46">
        <f t="shared" si="3"/>
        <v>0</v>
      </c>
      <c r="R15" s="46">
        <f t="shared" si="4"/>
        <v>0</v>
      </c>
      <c r="S15" s="46">
        <f t="shared" si="5"/>
        <v>0</v>
      </c>
      <c r="T15" s="34" t="e">
        <f>PRODUCT(COUNTIF(#REF!,"ja")*-3)</f>
        <v>#REF!</v>
      </c>
      <c r="V15" s="34">
        <f t="shared" si="6"/>
        <v>0</v>
      </c>
      <c r="W15" s="34">
        <f t="shared" si="7"/>
        <v>0</v>
      </c>
      <c r="X15" s="34">
        <f t="shared" si="8"/>
        <v>0</v>
      </c>
      <c r="Y15" s="34">
        <f t="shared" si="9"/>
        <v>0</v>
      </c>
      <c r="Z15" s="46">
        <f t="shared" si="10"/>
        <v>0</v>
      </c>
      <c r="AA15" s="46">
        <f t="shared" si="11"/>
        <v>0</v>
      </c>
      <c r="AB15" s="46">
        <f t="shared" si="12"/>
        <v>0</v>
      </c>
      <c r="AC15" s="46">
        <f t="shared" si="13"/>
        <v>0</v>
      </c>
      <c r="AD15" s="46">
        <f t="shared" si="14"/>
        <v>0</v>
      </c>
      <c r="AL15" s="46" t="str">
        <f t="shared" si="1"/>
        <v>,    -   </v>
      </c>
    </row>
    <row r="16" spans="1:38" s="46" customFormat="1" ht="15" customHeight="1">
      <c r="A16" s="35">
        <f t="shared" si="2"/>
        <v>12</v>
      </c>
      <c r="B16" s="38"/>
      <c r="C16" s="38"/>
      <c r="D16" s="26"/>
      <c r="E16" s="37"/>
      <c r="F16" s="121"/>
      <c r="G16" s="120"/>
      <c r="H16" s="26"/>
      <c r="I16" s="26"/>
      <c r="J16" s="26"/>
      <c r="K16" s="26"/>
      <c r="L16" s="26"/>
      <c r="M16" s="26"/>
      <c r="N16" s="61">
        <f t="shared" si="0"/>
        <v>0</v>
      </c>
      <c r="O16" s="46">
        <f>SUM(O17:O116)</f>
        <v>0</v>
      </c>
      <c r="P16" s="46">
        <f>SUM(P17:P116)</f>
        <v>0</v>
      </c>
      <c r="Q16" s="46">
        <f t="shared" si="3"/>
        <v>0</v>
      </c>
      <c r="R16" s="46">
        <f t="shared" si="4"/>
        <v>0</v>
      </c>
      <c r="S16" s="46">
        <f t="shared" si="5"/>
        <v>0</v>
      </c>
      <c r="T16" s="34" t="e">
        <f>PRODUCT(COUNTIF(#REF!,"ja")*-3)</f>
        <v>#REF!</v>
      </c>
      <c r="V16" s="34">
        <f t="shared" si="6"/>
        <v>0</v>
      </c>
      <c r="W16" s="34">
        <f t="shared" si="7"/>
        <v>0</v>
      </c>
      <c r="X16" s="34">
        <f t="shared" si="8"/>
        <v>0</v>
      </c>
      <c r="Y16" s="34">
        <f t="shared" si="9"/>
        <v>0</v>
      </c>
      <c r="Z16" s="46">
        <f t="shared" si="10"/>
        <v>0</v>
      </c>
      <c r="AA16" s="46">
        <f t="shared" si="11"/>
        <v>0</v>
      </c>
      <c r="AB16" s="46">
        <f t="shared" si="12"/>
        <v>0</v>
      </c>
      <c r="AC16" s="46">
        <f t="shared" si="13"/>
        <v>0</v>
      </c>
      <c r="AD16" s="46">
        <f t="shared" si="14"/>
        <v>0</v>
      </c>
      <c r="AL16" s="46" t="str">
        <f t="shared" si="1"/>
        <v>,    -   </v>
      </c>
    </row>
    <row r="17" spans="1:38" s="46" customFormat="1" ht="15" customHeight="1">
      <c r="A17" s="35">
        <f t="shared" si="2"/>
        <v>13</v>
      </c>
      <c r="B17" s="38"/>
      <c r="C17" s="38"/>
      <c r="D17" s="26"/>
      <c r="E17" s="37"/>
      <c r="F17" s="121"/>
      <c r="G17" s="120"/>
      <c r="H17" s="26"/>
      <c r="I17" s="26"/>
      <c r="J17" s="26"/>
      <c r="K17" s="26"/>
      <c r="L17" s="26"/>
      <c r="M17" s="26"/>
      <c r="N17" s="61">
        <f t="shared" si="0"/>
        <v>0</v>
      </c>
      <c r="O17" s="46">
        <f>SUM(O18:O117)</f>
        <v>0</v>
      </c>
      <c r="P17" s="46">
        <f>SUM(P18:P117)</f>
        <v>0</v>
      </c>
      <c r="Q17" s="46">
        <f t="shared" si="3"/>
        <v>0</v>
      </c>
      <c r="R17" s="46">
        <f t="shared" si="4"/>
        <v>0</v>
      </c>
      <c r="S17" s="46">
        <f t="shared" si="5"/>
        <v>0</v>
      </c>
      <c r="T17" s="34" t="e">
        <f>PRODUCT(COUNTIF(#REF!,"ja")*-3)</f>
        <v>#REF!</v>
      </c>
      <c r="V17" s="34">
        <f t="shared" si="6"/>
        <v>0</v>
      </c>
      <c r="W17" s="34">
        <f t="shared" si="7"/>
        <v>0</v>
      </c>
      <c r="X17" s="34">
        <f t="shared" si="8"/>
        <v>0</v>
      </c>
      <c r="Y17" s="34">
        <f t="shared" si="9"/>
        <v>0</v>
      </c>
      <c r="Z17" s="46">
        <f t="shared" si="10"/>
        <v>0</v>
      </c>
      <c r="AA17" s="46">
        <f t="shared" si="11"/>
        <v>0</v>
      </c>
      <c r="AB17" s="46">
        <f t="shared" si="12"/>
        <v>0</v>
      </c>
      <c r="AC17" s="46">
        <f t="shared" si="13"/>
        <v>0</v>
      </c>
      <c r="AD17" s="46">
        <f t="shared" si="14"/>
        <v>0</v>
      </c>
      <c r="AL17" s="46" t="str">
        <f t="shared" si="1"/>
        <v>,    -   </v>
      </c>
    </row>
    <row r="18" spans="1:38" s="46" customFormat="1" ht="15" customHeight="1">
      <c r="A18" s="35">
        <f t="shared" si="2"/>
        <v>14</v>
      </c>
      <c r="B18" s="38"/>
      <c r="C18" s="38"/>
      <c r="D18" s="26"/>
      <c r="E18" s="37"/>
      <c r="F18" s="121"/>
      <c r="G18" s="120"/>
      <c r="H18" s="26"/>
      <c r="I18" s="26"/>
      <c r="J18" s="26"/>
      <c r="K18" s="26"/>
      <c r="L18" s="26"/>
      <c r="M18" s="26"/>
      <c r="N18" s="61">
        <f t="shared" si="0"/>
        <v>0</v>
      </c>
      <c r="O18" s="46">
        <f>SUM(O19:O118)</f>
        <v>0</v>
      </c>
      <c r="P18" s="46">
        <f>SUM(P19:P118)</f>
        <v>0</v>
      </c>
      <c r="Q18" s="46">
        <f t="shared" si="3"/>
        <v>0</v>
      </c>
      <c r="R18" s="46">
        <f t="shared" si="4"/>
        <v>0</v>
      </c>
      <c r="S18" s="46">
        <f t="shared" si="5"/>
        <v>0</v>
      </c>
      <c r="T18" s="34" t="e">
        <f>PRODUCT(COUNTIF(#REF!,"ja")*-3)</f>
        <v>#REF!</v>
      </c>
      <c r="V18" s="34">
        <f t="shared" si="6"/>
        <v>0</v>
      </c>
      <c r="W18" s="34">
        <f t="shared" si="7"/>
        <v>0</v>
      </c>
      <c r="X18" s="34">
        <f t="shared" si="8"/>
        <v>0</v>
      </c>
      <c r="Y18" s="34">
        <f t="shared" si="9"/>
        <v>0</v>
      </c>
      <c r="Z18" s="46">
        <f t="shared" si="10"/>
        <v>0</v>
      </c>
      <c r="AA18" s="46">
        <f t="shared" si="11"/>
        <v>0</v>
      </c>
      <c r="AB18" s="46">
        <f t="shared" si="12"/>
        <v>0</v>
      </c>
      <c r="AC18" s="46">
        <f t="shared" si="13"/>
        <v>0</v>
      </c>
      <c r="AD18" s="46">
        <f t="shared" si="14"/>
        <v>0</v>
      </c>
      <c r="AL18" s="46" t="str">
        <f t="shared" si="1"/>
        <v>,    -   </v>
      </c>
    </row>
    <row r="19" spans="1:38" s="46" customFormat="1" ht="15" customHeight="1">
      <c r="A19" s="35">
        <f t="shared" si="2"/>
        <v>15</v>
      </c>
      <c r="B19" s="38"/>
      <c r="C19" s="38"/>
      <c r="D19" s="26"/>
      <c r="E19" s="37"/>
      <c r="F19" s="121"/>
      <c r="G19" s="120"/>
      <c r="H19" s="26"/>
      <c r="I19" s="26"/>
      <c r="J19" s="26"/>
      <c r="K19" s="26"/>
      <c r="L19" s="26"/>
      <c r="M19" s="26"/>
      <c r="N19" s="61">
        <f t="shared" si="0"/>
        <v>0</v>
      </c>
      <c r="O19" s="46">
        <f>SUM(O20:O119)</f>
        <v>0</v>
      </c>
      <c r="P19" s="46">
        <f>SUM(P20:P119)</f>
        <v>0</v>
      </c>
      <c r="Q19" s="46">
        <f t="shared" si="3"/>
        <v>0</v>
      </c>
      <c r="R19" s="46">
        <f t="shared" si="4"/>
        <v>0</v>
      </c>
      <c r="S19" s="46">
        <f t="shared" si="5"/>
        <v>0</v>
      </c>
      <c r="T19" s="34" t="e">
        <f>PRODUCT(COUNTIF(#REF!,"ja")*-3)</f>
        <v>#REF!</v>
      </c>
      <c r="V19" s="34">
        <f t="shared" si="6"/>
        <v>0</v>
      </c>
      <c r="W19" s="34">
        <f t="shared" si="7"/>
        <v>0</v>
      </c>
      <c r="X19" s="34">
        <f t="shared" si="8"/>
        <v>0</v>
      </c>
      <c r="Y19" s="34">
        <f t="shared" si="9"/>
        <v>0</v>
      </c>
      <c r="Z19" s="46">
        <f t="shared" si="10"/>
        <v>0</v>
      </c>
      <c r="AA19" s="46">
        <f t="shared" si="11"/>
        <v>0</v>
      </c>
      <c r="AB19" s="46">
        <f t="shared" si="12"/>
        <v>0</v>
      </c>
      <c r="AC19" s="46">
        <f t="shared" si="13"/>
        <v>0</v>
      </c>
      <c r="AD19" s="46">
        <f t="shared" si="14"/>
        <v>0</v>
      </c>
      <c r="AL19" s="46" t="str">
        <f t="shared" si="1"/>
        <v>,    -   </v>
      </c>
    </row>
    <row r="20" spans="1:38" s="46" customFormat="1" ht="15" customHeight="1">
      <c r="A20" s="35">
        <f t="shared" si="2"/>
        <v>16</v>
      </c>
      <c r="B20" s="38"/>
      <c r="C20" s="38"/>
      <c r="D20" s="26"/>
      <c r="E20" s="37"/>
      <c r="F20" s="121"/>
      <c r="G20" s="120"/>
      <c r="H20" s="26"/>
      <c r="I20" s="26"/>
      <c r="J20" s="26"/>
      <c r="K20" s="26"/>
      <c r="L20" s="26"/>
      <c r="M20" s="26"/>
      <c r="N20" s="61">
        <f t="shared" si="0"/>
        <v>0</v>
      </c>
      <c r="O20" s="46">
        <f>SUM(O21:O120)</f>
        <v>0</v>
      </c>
      <c r="P20" s="46">
        <f>SUM(P21:P120)</f>
        <v>0</v>
      </c>
      <c r="Q20" s="46">
        <f t="shared" si="3"/>
        <v>0</v>
      </c>
      <c r="R20" s="46">
        <f t="shared" si="4"/>
        <v>0</v>
      </c>
      <c r="S20" s="46">
        <f t="shared" si="5"/>
        <v>0</v>
      </c>
      <c r="T20" s="34" t="e">
        <f>PRODUCT(COUNTIF(#REF!,"ja")*-3)</f>
        <v>#REF!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0</v>
      </c>
      <c r="Z20" s="46">
        <f t="shared" si="10"/>
        <v>0</v>
      </c>
      <c r="AA20" s="46">
        <f t="shared" si="11"/>
        <v>0</v>
      </c>
      <c r="AB20" s="46">
        <f t="shared" si="12"/>
        <v>0</v>
      </c>
      <c r="AC20" s="46">
        <f t="shared" si="13"/>
        <v>0</v>
      </c>
      <c r="AD20" s="46">
        <f t="shared" si="14"/>
        <v>0</v>
      </c>
      <c r="AL20" s="46" t="str">
        <f t="shared" si="1"/>
        <v>,    -   </v>
      </c>
    </row>
    <row r="21" spans="1:38" s="46" customFormat="1" ht="15" customHeight="1">
      <c r="A21" s="35">
        <f t="shared" si="2"/>
        <v>17</v>
      </c>
      <c r="B21" s="38"/>
      <c r="C21" s="38"/>
      <c r="D21" s="26"/>
      <c r="E21" s="37"/>
      <c r="F21" s="121"/>
      <c r="G21" s="120"/>
      <c r="H21" s="26"/>
      <c r="I21" s="26"/>
      <c r="J21" s="26"/>
      <c r="K21" s="26"/>
      <c r="L21" s="26"/>
      <c r="M21" s="26"/>
      <c r="N21" s="61">
        <f t="shared" si="0"/>
        <v>0</v>
      </c>
      <c r="O21" s="46">
        <f>SUM(O22:O121)</f>
        <v>0</v>
      </c>
      <c r="P21" s="46">
        <f>SUM(P22:P121)</f>
        <v>0</v>
      </c>
      <c r="Q21" s="46">
        <f t="shared" si="3"/>
        <v>0</v>
      </c>
      <c r="R21" s="46">
        <f t="shared" si="4"/>
        <v>0</v>
      </c>
      <c r="S21" s="46">
        <f t="shared" si="5"/>
        <v>0</v>
      </c>
      <c r="T21" s="34" t="e">
        <f>PRODUCT(COUNTIF(#REF!,"ja")*-3)</f>
        <v>#REF!</v>
      </c>
      <c r="V21" s="34">
        <f t="shared" si="6"/>
        <v>0</v>
      </c>
      <c r="W21" s="34">
        <f t="shared" si="7"/>
        <v>0</v>
      </c>
      <c r="X21" s="34">
        <f t="shared" si="8"/>
        <v>0</v>
      </c>
      <c r="Y21" s="34">
        <f t="shared" si="9"/>
        <v>0</v>
      </c>
      <c r="Z21" s="46">
        <f t="shared" si="10"/>
        <v>0</v>
      </c>
      <c r="AA21" s="46">
        <f t="shared" si="11"/>
        <v>0</v>
      </c>
      <c r="AB21" s="46">
        <f t="shared" si="12"/>
        <v>0</v>
      </c>
      <c r="AC21" s="46">
        <f t="shared" si="13"/>
        <v>0</v>
      </c>
      <c r="AD21" s="46">
        <f t="shared" si="14"/>
        <v>0</v>
      </c>
      <c r="AL21" s="46" t="str">
        <f t="shared" si="1"/>
        <v>,    -   </v>
      </c>
    </row>
    <row r="22" spans="1:38" s="46" customFormat="1" ht="15" customHeight="1">
      <c r="A22" s="35">
        <f t="shared" si="2"/>
        <v>18</v>
      </c>
      <c r="B22" s="38"/>
      <c r="C22" s="38"/>
      <c r="D22" s="26"/>
      <c r="E22" s="37"/>
      <c r="F22" s="121"/>
      <c r="G22" s="120"/>
      <c r="H22" s="26"/>
      <c r="I22" s="26"/>
      <c r="J22" s="26"/>
      <c r="K22" s="26"/>
      <c r="L22" s="26"/>
      <c r="M22" s="26"/>
      <c r="N22" s="61">
        <f t="shared" si="0"/>
        <v>0</v>
      </c>
      <c r="O22" s="46">
        <f>SUM(O23:O122)</f>
        <v>0</v>
      </c>
      <c r="P22" s="46">
        <f>SUM(P23:P122)</f>
        <v>0</v>
      </c>
      <c r="Q22" s="46">
        <f t="shared" si="3"/>
        <v>0</v>
      </c>
      <c r="R22" s="46">
        <f t="shared" si="4"/>
        <v>0</v>
      </c>
      <c r="S22" s="46">
        <f t="shared" si="5"/>
        <v>0</v>
      </c>
      <c r="T22" s="34" t="e">
        <f>PRODUCT(COUNTIF(#REF!,"ja")*-3)</f>
        <v>#REF!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0</v>
      </c>
      <c r="Z22" s="46">
        <f t="shared" si="10"/>
        <v>0</v>
      </c>
      <c r="AA22" s="46">
        <f t="shared" si="11"/>
        <v>0</v>
      </c>
      <c r="AB22" s="46">
        <f t="shared" si="12"/>
        <v>0</v>
      </c>
      <c r="AC22" s="46">
        <f t="shared" si="13"/>
        <v>0</v>
      </c>
      <c r="AD22" s="46">
        <f t="shared" si="14"/>
        <v>0</v>
      </c>
      <c r="AL22" s="46" t="str">
        <f t="shared" si="1"/>
        <v>,    -   </v>
      </c>
    </row>
    <row r="23" spans="1:38" s="46" customFormat="1" ht="15" customHeight="1">
      <c r="A23" s="35">
        <f t="shared" si="2"/>
        <v>19</v>
      </c>
      <c r="B23" s="38"/>
      <c r="C23" s="38"/>
      <c r="D23" s="26"/>
      <c r="E23" s="37"/>
      <c r="F23" s="121"/>
      <c r="G23" s="120"/>
      <c r="H23" s="26"/>
      <c r="I23" s="26"/>
      <c r="J23" s="26"/>
      <c r="K23" s="26"/>
      <c r="L23" s="26"/>
      <c r="M23" s="26"/>
      <c r="N23" s="61">
        <f t="shared" si="0"/>
        <v>0</v>
      </c>
      <c r="O23" s="46">
        <f>SUM(O24:O123)</f>
        <v>0</v>
      </c>
      <c r="P23" s="46">
        <f>SUM(P24:P123)</f>
        <v>0</v>
      </c>
      <c r="Q23" s="46">
        <f t="shared" si="3"/>
        <v>0</v>
      </c>
      <c r="R23" s="46">
        <f t="shared" si="4"/>
        <v>0</v>
      </c>
      <c r="S23" s="46">
        <f t="shared" si="5"/>
        <v>0</v>
      </c>
      <c r="T23" s="34" t="e">
        <f>PRODUCT(COUNTIF(#REF!,"ja")*-3)</f>
        <v>#REF!</v>
      </c>
      <c r="V23" s="34">
        <f t="shared" si="6"/>
        <v>0</v>
      </c>
      <c r="W23" s="34">
        <f t="shared" si="7"/>
        <v>0</v>
      </c>
      <c r="X23" s="34">
        <f t="shared" si="8"/>
        <v>0</v>
      </c>
      <c r="Y23" s="34">
        <f t="shared" si="9"/>
        <v>0</v>
      </c>
      <c r="Z23" s="46">
        <f t="shared" si="10"/>
        <v>0</v>
      </c>
      <c r="AA23" s="46">
        <f t="shared" si="11"/>
        <v>0</v>
      </c>
      <c r="AB23" s="46">
        <f t="shared" si="12"/>
        <v>0</v>
      </c>
      <c r="AC23" s="46">
        <f t="shared" si="13"/>
        <v>0</v>
      </c>
      <c r="AD23" s="46">
        <f t="shared" si="14"/>
        <v>0</v>
      </c>
      <c r="AL23" s="46" t="str">
        <f t="shared" si="1"/>
        <v>,    -   </v>
      </c>
    </row>
    <row r="24" spans="1:38" s="46" customFormat="1" ht="15" customHeight="1">
      <c r="A24" s="35">
        <f t="shared" si="2"/>
        <v>20</v>
      </c>
      <c r="B24" s="38"/>
      <c r="C24" s="38"/>
      <c r="D24" s="26"/>
      <c r="E24" s="37"/>
      <c r="F24" s="121"/>
      <c r="G24" s="120"/>
      <c r="H24" s="26"/>
      <c r="I24" s="26"/>
      <c r="J24" s="26"/>
      <c r="K24" s="26"/>
      <c r="L24" s="26"/>
      <c r="M24" s="26"/>
      <c r="N24" s="61">
        <f t="shared" si="0"/>
        <v>0</v>
      </c>
      <c r="O24" s="46">
        <f>SUM(O25:O124)</f>
        <v>0</v>
      </c>
      <c r="P24" s="46">
        <f>SUM(P25:P124)</f>
        <v>0</v>
      </c>
      <c r="Q24" s="46">
        <f t="shared" si="3"/>
        <v>0</v>
      </c>
      <c r="R24" s="46">
        <f t="shared" si="4"/>
        <v>0</v>
      </c>
      <c r="S24" s="46">
        <f t="shared" si="5"/>
        <v>0</v>
      </c>
      <c r="T24" s="34" t="e">
        <f>PRODUCT(COUNTIF(#REF!,"ja")*-3)</f>
        <v>#REF!</v>
      </c>
      <c r="V24" s="34">
        <f t="shared" si="6"/>
        <v>0</v>
      </c>
      <c r="W24" s="34">
        <f t="shared" si="7"/>
        <v>0</v>
      </c>
      <c r="X24" s="34">
        <f t="shared" si="8"/>
        <v>0</v>
      </c>
      <c r="Y24" s="34">
        <f t="shared" si="9"/>
        <v>0</v>
      </c>
      <c r="Z24" s="46">
        <f t="shared" si="10"/>
        <v>0</v>
      </c>
      <c r="AA24" s="46">
        <f t="shared" si="11"/>
        <v>0</v>
      </c>
      <c r="AB24" s="46">
        <f t="shared" si="12"/>
        <v>0</v>
      </c>
      <c r="AC24" s="46">
        <f t="shared" si="13"/>
        <v>0</v>
      </c>
      <c r="AD24" s="46">
        <f t="shared" si="14"/>
        <v>0</v>
      </c>
      <c r="AL24" s="46" t="str">
        <f t="shared" si="1"/>
        <v>,    -   </v>
      </c>
    </row>
    <row r="25" spans="1:38" s="46" customFormat="1" ht="15" customHeight="1">
      <c r="A25" s="35">
        <f t="shared" si="2"/>
        <v>21</v>
      </c>
      <c r="B25" s="38"/>
      <c r="C25" s="38"/>
      <c r="D25" s="26"/>
      <c r="E25" s="37"/>
      <c r="F25" s="121"/>
      <c r="G25" s="120"/>
      <c r="H25" s="26"/>
      <c r="I25" s="26"/>
      <c r="J25" s="26"/>
      <c r="K25" s="26"/>
      <c r="L25" s="26"/>
      <c r="M25" s="26"/>
      <c r="N25" s="61">
        <f t="shared" si="0"/>
        <v>0</v>
      </c>
      <c r="O25" s="46">
        <f>SUM(O26:O125)</f>
        <v>0</v>
      </c>
      <c r="P25" s="46">
        <f>SUM(P26:P125)</f>
        <v>0</v>
      </c>
      <c r="Q25" s="46">
        <f t="shared" si="3"/>
        <v>0</v>
      </c>
      <c r="R25" s="46">
        <f t="shared" si="4"/>
        <v>0</v>
      </c>
      <c r="S25" s="46">
        <f t="shared" si="5"/>
        <v>0</v>
      </c>
      <c r="T25" s="34" t="e">
        <f>PRODUCT(COUNTIF(#REF!,"ja")*-3)</f>
        <v>#REF!</v>
      </c>
      <c r="V25" s="34">
        <f t="shared" si="6"/>
        <v>0</v>
      </c>
      <c r="W25" s="34">
        <f t="shared" si="7"/>
        <v>0</v>
      </c>
      <c r="X25" s="34">
        <f t="shared" si="8"/>
        <v>0</v>
      </c>
      <c r="Y25" s="34">
        <f t="shared" si="9"/>
        <v>0</v>
      </c>
      <c r="Z25" s="46">
        <f t="shared" si="10"/>
        <v>0</v>
      </c>
      <c r="AA25" s="46">
        <f t="shared" si="11"/>
        <v>0</v>
      </c>
      <c r="AB25" s="46">
        <f t="shared" si="12"/>
        <v>0</v>
      </c>
      <c r="AC25" s="46">
        <f t="shared" si="13"/>
        <v>0</v>
      </c>
      <c r="AD25" s="46">
        <f t="shared" si="14"/>
        <v>0</v>
      </c>
      <c r="AL25" s="46" t="str">
        <f t="shared" si="1"/>
        <v>,    -   </v>
      </c>
    </row>
    <row r="26" spans="1:38" s="46" customFormat="1" ht="15" customHeight="1">
      <c r="A26" s="35">
        <f t="shared" si="2"/>
        <v>22</v>
      </c>
      <c r="B26" s="38"/>
      <c r="C26" s="38"/>
      <c r="D26" s="26"/>
      <c r="E26" s="37"/>
      <c r="F26" s="121"/>
      <c r="G26" s="120"/>
      <c r="H26" s="26"/>
      <c r="I26" s="26"/>
      <c r="J26" s="26"/>
      <c r="K26" s="26"/>
      <c r="L26" s="26"/>
      <c r="M26" s="26"/>
      <c r="N26" s="61">
        <f t="shared" si="0"/>
        <v>0</v>
      </c>
      <c r="O26" s="46">
        <f>SUM(O27:O126)</f>
        <v>0</v>
      </c>
      <c r="P26" s="46">
        <f>SUM(P27:P126)</f>
        <v>0</v>
      </c>
      <c r="Q26" s="46">
        <f t="shared" si="3"/>
        <v>0</v>
      </c>
      <c r="R26" s="46">
        <f t="shared" si="4"/>
        <v>0</v>
      </c>
      <c r="S26" s="46">
        <f t="shared" si="5"/>
        <v>0</v>
      </c>
      <c r="T26" s="34" t="e">
        <f>PRODUCT(COUNTIF(#REF!,"ja")*-3)</f>
        <v>#REF!</v>
      </c>
      <c r="V26" s="34">
        <f t="shared" si="6"/>
        <v>0</v>
      </c>
      <c r="W26" s="34">
        <f t="shared" si="7"/>
        <v>0</v>
      </c>
      <c r="X26" s="34">
        <f t="shared" si="8"/>
        <v>0</v>
      </c>
      <c r="Y26" s="34">
        <f t="shared" si="9"/>
        <v>0</v>
      </c>
      <c r="Z26" s="46">
        <f t="shared" si="10"/>
        <v>0</v>
      </c>
      <c r="AA26" s="46">
        <f t="shared" si="11"/>
        <v>0</v>
      </c>
      <c r="AB26" s="46">
        <f t="shared" si="12"/>
        <v>0</v>
      </c>
      <c r="AC26" s="46">
        <f t="shared" si="13"/>
        <v>0</v>
      </c>
      <c r="AD26" s="46">
        <f t="shared" si="14"/>
        <v>0</v>
      </c>
      <c r="AL26" s="46" t="str">
        <f t="shared" si="1"/>
        <v>,    -   </v>
      </c>
    </row>
    <row r="27" spans="1:38" s="46" customFormat="1" ht="15" customHeight="1">
      <c r="A27" s="35">
        <f t="shared" si="2"/>
        <v>23</v>
      </c>
      <c r="B27" s="38"/>
      <c r="C27" s="38"/>
      <c r="D27" s="26"/>
      <c r="E27" s="37"/>
      <c r="F27" s="121"/>
      <c r="G27" s="120"/>
      <c r="H27" s="26"/>
      <c r="I27" s="26"/>
      <c r="J27" s="26"/>
      <c r="K27" s="26"/>
      <c r="L27" s="26"/>
      <c r="M27" s="26"/>
      <c r="N27" s="61">
        <f t="shared" si="0"/>
        <v>0</v>
      </c>
      <c r="O27" s="46">
        <f>SUM(O28:O127)</f>
        <v>0</v>
      </c>
      <c r="P27" s="46">
        <f>SUM(P28:P127)</f>
        <v>0</v>
      </c>
      <c r="Q27" s="46">
        <f t="shared" si="3"/>
        <v>0</v>
      </c>
      <c r="R27" s="46">
        <f t="shared" si="4"/>
        <v>0</v>
      </c>
      <c r="S27" s="46">
        <f t="shared" si="5"/>
        <v>0</v>
      </c>
      <c r="T27" s="34" t="e">
        <f>PRODUCT(COUNTIF(#REF!,"ja")*-3)</f>
        <v>#REF!</v>
      </c>
      <c r="V27" s="34">
        <f t="shared" si="6"/>
        <v>0</v>
      </c>
      <c r="W27" s="34">
        <f t="shared" si="7"/>
        <v>0</v>
      </c>
      <c r="X27" s="34">
        <f t="shared" si="8"/>
        <v>0</v>
      </c>
      <c r="Y27" s="34">
        <f t="shared" si="9"/>
        <v>0</v>
      </c>
      <c r="Z27" s="46">
        <f t="shared" si="10"/>
        <v>0</v>
      </c>
      <c r="AA27" s="46">
        <f t="shared" si="11"/>
        <v>0</v>
      </c>
      <c r="AB27" s="46">
        <f t="shared" si="12"/>
        <v>0</v>
      </c>
      <c r="AC27" s="46">
        <f t="shared" si="13"/>
        <v>0</v>
      </c>
      <c r="AD27" s="46">
        <f t="shared" si="14"/>
        <v>0</v>
      </c>
      <c r="AL27" s="46" t="str">
        <f t="shared" si="1"/>
        <v>,    -   </v>
      </c>
    </row>
    <row r="28" spans="1:38" s="46" customFormat="1" ht="15" customHeight="1">
      <c r="A28" s="35">
        <f t="shared" si="2"/>
        <v>24</v>
      </c>
      <c r="B28" s="38"/>
      <c r="C28" s="38"/>
      <c r="D28" s="26"/>
      <c r="E28" s="37"/>
      <c r="F28" s="121"/>
      <c r="G28" s="120"/>
      <c r="H28" s="26"/>
      <c r="I28" s="26"/>
      <c r="J28" s="26"/>
      <c r="K28" s="26"/>
      <c r="L28" s="26"/>
      <c r="M28" s="26"/>
      <c r="N28" s="61">
        <f t="shared" si="0"/>
        <v>0</v>
      </c>
      <c r="O28" s="46">
        <f>SUM(O29:O128)</f>
        <v>0</v>
      </c>
      <c r="P28" s="46">
        <f>SUM(P29:P128)</f>
        <v>0</v>
      </c>
      <c r="Q28" s="46">
        <f t="shared" si="3"/>
        <v>0</v>
      </c>
      <c r="R28" s="46">
        <f t="shared" si="4"/>
        <v>0</v>
      </c>
      <c r="S28" s="46">
        <f t="shared" si="5"/>
        <v>0</v>
      </c>
      <c r="T28" s="34" t="e">
        <f>PRODUCT(COUNTIF(#REF!,"ja")*-3)</f>
        <v>#REF!</v>
      </c>
      <c r="V28" s="34">
        <f t="shared" si="6"/>
        <v>0</v>
      </c>
      <c r="W28" s="34">
        <f t="shared" si="7"/>
        <v>0</v>
      </c>
      <c r="X28" s="34">
        <f t="shared" si="8"/>
        <v>0</v>
      </c>
      <c r="Y28" s="34">
        <f t="shared" si="9"/>
        <v>0</v>
      </c>
      <c r="Z28" s="46">
        <f t="shared" si="10"/>
        <v>0</v>
      </c>
      <c r="AA28" s="46">
        <f t="shared" si="11"/>
        <v>0</v>
      </c>
      <c r="AB28" s="46">
        <f t="shared" si="12"/>
        <v>0</v>
      </c>
      <c r="AC28" s="46">
        <f t="shared" si="13"/>
        <v>0</v>
      </c>
      <c r="AD28" s="46">
        <f t="shared" si="14"/>
        <v>0</v>
      </c>
      <c r="AL28" s="46" t="str">
        <f t="shared" si="1"/>
        <v>,    -   </v>
      </c>
    </row>
    <row r="29" spans="1:38" ht="15" customHeight="1">
      <c r="A29" s="35">
        <f t="shared" si="2"/>
        <v>25</v>
      </c>
      <c r="B29" s="41"/>
      <c r="C29" s="41"/>
      <c r="D29" s="27"/>
      <c r="E29" s="37"/>
      <c r="F29" s="121"/>
      <c r="G29" s="120"/>
      <c r="H29" s="27"/>
      <c r="I29" s="27"/>
      <c r="J29" s="27"/>
      <c r="K29" s="27"/>
      <c r="L29" s="27"/>
      <c r="M29" s="27"/>
      <c r="N29" s="61">
        <f t="shared" si="0"/>
        <v>0</v>
      </c>
      <c r="O29" s="46">
        <f>SUM(O30:O129)</f>
        <v>0</v>
      </c>
      <c r="P29" s="46">
        <f>SUM(P30:P129)</f>
        <v>0</v>
      </c>
      <c r="Q29" s="46">
        <f t="shared" si="3"/>
        <v>0</v>
      </c>
      <c r="R29" s="46">
        <f t="shared" si="4"/>
        <v>0</v>
      </c>
      <c r="S29" s="46">
        <f t="shared" si="5"/>
        <v>0</v>
      </c>
      <c r="T29" s="34" t="e">
        <f>PRODUCT(COUNTIF(#REF!,"ja")*-3)</f>
        <v>#REF!</v>
      </c>
      <c r="U29" s="46"/>
      <c r="V29" s="34">
        <f t="shared" si="6"/>
        <v>0</v>
      </c>
      <c r="W29" s="34">
        <f t="shared" si="7"/>
        <v>0</v>
      </c>
      <c r="X29" s="34">
        <f t="shared" si="8"/>
        <v>0</v>
      </c>
      <c r="Y29" s="34">
        <f t="shared" si="9"/>
        <v>0</v>
      </c>
      <c r="Z29" s="46">
        <f t="shared" si="10"/>
        <v>0</v>
      </c>
      <c r="AA29" s="46">
        <f t="shared" si="11"/>
        <v>0</v>
      </c>
      <c r="AB29" s="46">
        <f t="shared" si="12"/>
        <v>0</v>
      </c>
      <c r="AC29" s="46">
        <f t="shared" si="13"/>
        <v>0</v>
      </c>
      <c r="AD29" s="46">
        <f t="shared" si="14"/>
        <v>0</v>
      </c>
      <c r="AL29" s="46" t="str">
        <f t="shared" si="1"/>
        <v>,    -   </v>
      </c>
    </row>
    <row r="30" spans="1:38" ht="15" customHeight="1">
      <c r="A30" s="35">
        <f t="shared" si="2"/>
        <v>26</v>
      </c>
      <c r="B30" s="41"/>
      <c r="C30" s="41"/>
      <c r="D30" s="27"/>
      <c r="E30" s="37"/>
      <c r="F30" s="121"/>
      <c r="G30" s="120"/>
      <c r="H30" s="27"/>
      <c r="I30" s="27"/>
      <c r="J30" s="27"/>
      <c r="K30" s="27"/>
      <c r="L30" s="27"/>
      <c r="M30" s="27"/>
      <c r="N30" s="61">
        <f t="shared" si="0"/>
        <v>0</v>
      </c>
      <c r="O30" s="46">
        <f>SUM(O31:O130)</f>
        <v>0</v>
      </c>
      <c r="P30" s="46">
        <f>SUM(P31:P130)</f>
        <v>0</v>
      </c>
      <c r="Q30" s="46">
        <f t="shared" si="3"/>
        <v>0</v>
      </c>
      <c r="R30" s="46">
        <f t="shared" si="4"/>
        <v>0</v>
      </c>
      <c r="S30" s="46">
        <f t="shared" si="5"/>
        <v>0</v>
      </c>
      <c r="T30" s="34" t="e">
        <f>PRODUCT(COUNTIF(#REF!,"ja")*-3)</f>
        <v>#REF!</v>
      </c>
      <c r="U30" s="46"/>
      <c r="V30" s="34">
        <f t="shared" si="6"/>
        <v>0</v>
      </c>
      <c r="W30" s="34">
        <f t="shared" si="7"/>
        <v>0</v>
      </c>
      <c r="X30" s="34">
        <f t="shared" si="8"/>
        <v>0</v>
      </c>
      <c r="Y30" s="34">
        <f t="shared" si="9"/>
        <v>0</v>
      </c>
      <c r="Z30" s="46">
        <f t="shared" si="10"/>
        <v>0</v>
      </c>
      <c r="AA30" s="46">
        <f t="shared" si="11"/>
        <v>0</v>
      </c>
      <c r="AB30" s="46">
        <f t="shared" si="12"/>
        <v>0</v>
      </c>
      <c r="AC30" s="46">
        <f t="shared" si="13"/>
        <v>0</v>
      </c>
      <c r="AD30" s="46">
        <f t="shared" si="14"/>
        <v>0</v>
      </c>
      <c r="AL30" s="46" t="str">
        <f t="shared" si="1"/>
        <v>,    -   </v>
      </c>
    </row>
    <row r="31" spans="1:38" ht="15" customHeight="1">
      <c r="A31" s="35">
        <f t="shared" si="2"/>
        <v>27</v>
      </c>
      <c r="B31" s="41"/>
      <c r="C31" s="41"/>
      <c r="D31" s="27"/>
      <c r="E31" s="37"/>
      <c r="F31" s="121"/>
      <c r="G31" s="120"/>
      <c r="H31" s="27"/>
      <c r="I31" s="27"/>
      <c r="J31" s="27"/>
      <c r="K31" s="27"/>
      <c r="L31" s="27"/>
      <c r="M31" s="27"/>
      <c r="N31" s="61">
        <f t="shared" si="0"/>
        <v>0</v>
      </c>
      <c r="O31" s="46">
        <f>SUM(O32:O131)</f>
        <v>0</v>
      </c>
      <c r="P31" s="46">
        <f>SUM(P32:P131)</f>
        <v>0</v>
      </c>
      <c r="Q31" s="46">
        <f t="shared" si="3"/>
        <v>0</v>
      </c>
      <c r="R31" s="46">
        <f t="shared" si="4"/>
        <v>0</v>
      </c>
      <c r="S31" s="46">
        <f t="shared" si="5"/>
        <v>0</v>
      </c>
      <c r="T31" s="34" t="e">
        <f>PRODUCT(COUNTIF(#REF!,"ja")*-3)</f>
        <v>#REF!</v>
      </c>
      <c r="U31" s="46"/>
      <c r="V31" s="34">
        <f t="shared" si="6"/>
        <v>0</v>
      </c>
      <c r="W31" s="34">
        <f t="shared" si="7"/>
        <v>0</v>
      </c>
      <c r="X31" s="34">
        <f t="shared" si="8"/>
        <v>0</v>
      </c>
      <c r="Y31" s="34">
        <f t="shared" si="9"/>
        <v>0</v>
      </c>
      <c r="Z31" s="46">
        <f t="shared" si="10"/>
        <v>0</v>
      </c>
      <c r="AA31" s="46">
        <f t="shared" si="11"/>
        <v>0</v>
      </c>
      <c r="AB31" s="46">
        <f t="shared" si="12"/>
        <v>0</v>
      </c>
      <c r="AC31" s="46">
        <f t="shared" si="13"/>
        <v>0</v>
      </c>
      <c r="AD31" s="46">
        <f t="shared" si="14"/>
        <v>0</v>
      </c>
      <c r="AL31" s="46" t="str">
        <f t="shared" si="1"/>
        <v>,    -   </v>
      </c>
    </row>
    <row r="32" spans="1:38" ht="15" customHeight="1">
      <c r="A32" s="35">
        <f t="shared" si="2"/>
        <v>28</v>
      </c>
      <c r="B32" s="41"/>
      <c r="C32" s="41"/>
      <c r="D32" s="27"/>
      <c r="E32" s="37"/>
      <c r="F32" s="121"/>
      <c r="G32" s="120"/>
      <c r="H32" s="27"/>
      <c r="I32" s="27"/>
      <c r="J32" s="27"/>
      <c r="K32" s="27"/>
      <c r="L32" s="27"/>
      <c r="M32" s="27"/>
      <c r="N32" s="61">
        <f t="shared" si="0"/>
        <v>0</v>
      </c>
      <c r="O32" s="46">
        <f>SUM(O33:O132)</f>
        <v>0</v>
      </c>
      <c r="P32" s="46">
        <f>SUM(P33:P132)</f>
        <v>0</v>
      </c>
      <c r="Q32" s="46">
        <f t="shared" si="3"/>
        <v>0</v>
      </c>
      <c r="R32" s="46">
        <f t="shared" si="4"/>
        <v>0</v>
      </c>
      <c r="S32" s="46">
        <f t="shared" si="5"/>
        <v>0</v>
      </c>
      <c r="T32" s="34" t="e">
        <f>PRODUCT(COUNTIF(#REF!,"ja")*-3)</f>
        <v>#REF!</v>
      </c>
      <c r="U32" s="46"/>
      <c r="V32" s="34">
        <f t="shared" si="6"/>
        <v>0</v>
      </c>
      <c r="W32" s="34">
        <f t="shared" si="7"/>
        <v>0</v>
      </c>
      <c r="X32" s="34">
        <f t="shared" si="8"/>
        <v>0</v>
      </c>
      <c r="Y32" s="34">
        <f t="shared" si="9"/>
        <v>0</v>
      </c>
      <c r="Z32" s="46">
        <f t="shared" si="10"/>
        <v>0</v>
      </c>
      <c r="AA32" s="46">
        <f t="shared" si="11"/>
        <v>0</v>
      </c>
      <c r="AB32" s="46">
        <f t="shared" si="12"/>
        <v>0</v>
      </c>
      <c r="AC32" s="46">
        <f t="shared" si="13"/>
        <v>0</v>
      </c>
      <c r="AD32" s="46">
        <f t="shared" si="14"/>
        <v>0</v>
      </c>
      <c r="AL32" s="46" t="str">
        <f t="shared" si="1"/>
        <v>,    -   </v>
      </c>
    </row>
    <row r="33" spans="1:38" ht="15" customHeight="1">
      <c r="A33" s="35">
        <f t="shared" si="2"/>
        <v>29</v>
      </c>
      <c r="B33" s="41"/>
      <c r="C33" s="41"/>
      <c r="D33" s="27"/>
      <c r="E33" s="37"/>
      <c r="F33" s="121"/>
      <c r="G33" s="120"/>
      <c r="H33" s="27"/>
      <c r="I33" s="27"/>
      <c r="J33" s="27"/>
      <c r="K33" s="27"/>
      <c r="L33" s="27"/>
      <c r="M33" s="27"/>
      <c r="N33" s="61">
        <f t="shared" si="0"/>
        <v>0</v>
      </c>
      <c r="O33" s="46">
        <f>SUM(O34:O133)</f>
        <v>0</v>
      </c>
      <c r="P33" s="46">
        <f>SUM(P34:P133)</f>
        <v>0</v>
      </c>
      <c r="Q33" s="46">
        <f t="shared" si="3"/>
        <v>0</v>
      </c>
      <c r="R33" s="46">
        <f t="shared" si="4"/>
        <v>0</v>
      </c>
      <c r="S33" s="46">
        <f t="shared" si="5"/>
        <v>0</v>
      </c>
      <c r="T33" s="34" t="e">
        <f>PRODUCT(COUNTIF(#REF!,"ja")*-3)</f>
        <v>#REF!</v>
      </c>
      <c r="U33" s="46"/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0</v>
      </c>
      <c r="Z33" s="46">
        <f t="shared" si="10"/>
        <v>0</v>
      </c>
      <c r="AA33" s="46">
        <f t="shared" si="11"/>
        <v>0</v>
      </c>
      <c r="AB33" s="46">
        <f t="shared" si="12"/>
        <v>0</v>
      </c>
      <c r="AC33" s="46">
        <f t="shared" si="13"/>
        <v>0</v>
      </c>
      <c r="AD33" s="46">
        <f t="shared" si="14"/>
        <v>0</v>
      </c>
      <c r="AL33" s="46" t="str">
        <f t="shared" si="1"/>
        <v>,    -   </v>
      </c>
    </row>
    <row r="34" spans="1:38" ht="15" customHeight="1">
      <c r="A34" s="35">
        <f t="shared" si="2"/>
        <v>30</v>
      </c>
      <c r="B34" s="41"/>
      <c r="C34" s="41"/>
      <c r="D34" s="27"/>
      <c r="E34" s="37"/>
      <c r="F34" s="121"/>
      <c r="G34" s="120"/>
      <c r="H34" s="27"/>
      <c r="I34" s="27"/>
      <c r="J34" s="27"/>
      <c r="K34" s="27"/>
      <c r="L34" s="27"/>
      <c r="M34" s="27"/>
      <c r="N34" s="61">
        <f t="shared" si="0"/>
        <v>0</v>
      </c>
      <c r="O34" s="46">
        <f>SUM(O35:O134)</f>
        <v>0</v>
      </c>
      <c r="P34" s="46">
        <f>SUM(P35:P134)</f>
        <v>0</v>
      </c>
      <c r="Q34" s="46">
        <f t="shared" si="3"/>
        <v>0</v>
      </c>
      <c r="R34" s="46">
        <f t="shared" si="4"/>
        <v>0</v>
      </c>
      <c r="S34" s="46">
        <f t="shared" si="5"/>
        <v>0</v>
      </c>
      <c r="T34" s="34" t="e">
        <f>PRODUCT(COUNTIF(#REF!,"ja")*-3)</f>
        <v>#REF!</v>
      </c>
      <c r="U34" s="46"/>
      <c r="V34" s="34">
        <f t="shared" si="6"/>
        <v>0</v>
      </c>
      <c r="W34" s="34">
        <f t="shared" si="7"/>
        <v>0</v>
      </c>
      <c r="X34" s="34">
        <f t="shared" si="8"/>
        <v>0</v>
      </c>
      <c r="Y34" s="34">
        <f t="shared" si="9"/>
        <v>0</v>
      </c>
      <c r="Z34" s="46">
        <f t="shared" si="10"/>
        <v>0</v>
      </c>
      <c r="AA34" s="46">
        <f t="shared" si="11"/>
        <v>0</v>
      </c>
      <c r="AB34" s="46">
        <f t="shared" si="12"/>
        <v>0</v>
      </c>
      <c r="AC34" s="46">
        <f t="shared" si="13"/>
        <v>0</v>
      </c>
      <c r="AD34" s="46">
        <f t="shared" si="14"/>
        <v>0</v>
      </c>
      <c r="AL34" s="46" t="str">
        <f t="shared" si="1"/>
        <v>,    -   </v>
      </c>
    </row>
    <row r="35" spans="1:38" ht="15" customHeight="1">
      <c r="A35" s="35">
        <f t="shared" si="2"/>
        <v>31</v>
      </c>
      <c r="B35" s="41"/>
      <c r="C35" s="41"/>
      <c r="D35" s="27"/>
      <c r="E35" s="37"/>
      <c r="F35" s="121"/>
      <c r="G35" s="120"/>
      <c r="H35" s="27"/>
      <c r="I35" s="27"/>
      <c r="J35" s="27"/>
      <c r="K35" s="27"/>
      <c r="L35" s="27"/>
      <c r="M35" s="27"/>
      <c r="N35" s="61">
        <f t="shared" si="0"/>
        <v>0</v>
      </c>
      <c r="O35" s="46">
        <f>SUM(O36:O135)</f>
        <v>0</v>
      </c>
      <c r="P35" s="46">
        <f>SUM(P36:P135)</f>
        <v>0</v>
      </c>
      <c r="Q35" s="46">
        <f t="shared" si="3"/>
        <v>0</v>
      </c>
      <c r="R35" s="46">
        <f t="shared" si="4"/>
        <v>0</v>
      </c>
      <c r="S35" s="46">
        <f t="shared" si="5"/>
        <v>0</v>
      </c>
      <c r="T35" s="34" t="e">
        <f>PRODUCT(COUNTIF(#REF!,"ja")*-3)</f>
        <v>#REF!</v>
      </c>
      <c r="U35" s="46"/>
      <c r="V35" s="34">
        <f t="shared" si="6"/>
        <v>0</v>
      </c>
      <c r="W35" s="34">
        <f t="shared" si="7"/>
        <v>0</v>
      </c>
      <c r="X35" s="34">
        <f t="shared" si="8"/>
        <v>0</v>
      </c>
      <c r="Y35" s="34">
        <f t="shared" si="9"/>
        <v>0</v>
      </c>
      <c r="Z35" s="46">
        <f t="shared" si="10"/>
        <v>0</v>
      </c>
      <c r="AA35" s="46">
        <f t="shared" si="11"/>
        <v>0</v>
      </c>
      <c r="AB35" s="46">
        <f t="shared" si="12"/>
        <v>0</v>
      </c>
      <c r="AC35" s="46">
        <f t="shared" si="13"/>
        <v>0</v>
      </c>
      <c r="AD35" s="46">
        <f t="shared" si="14"/>
        <v>0</v>
      </c>
      <c r="AL35" s="46" t="str">
        <f t="shared" si="1"/>
        <v>,    -   </v>
      </c>
    </row>
    <row r="36" spans="1:38" ht="15" customHeight="1">
      <c r="A36" s="35">
        <f t="shared" si="2"/>
        <v>32</v>
      </c>
      <c r="B36" s="41"/>
      <c r="C36" s="41"/>
      <c r="D36" s="27"/>
      <c r="E36" s="37"/>
      <c r="F36" s="121"/>
      <c r="G36" s="120"/>
      <c r="H36" s="27"/>
      <c r="I36" s="27"/>
      <c r="J36" s="27"/>
      <c r="K36" s="27"/>
      <c r="L36" s="27"/>
      <c r="M36" s="27"/>
      <c r="N36" s="61">
        <f t="shared" si="0"/>
        <v>0</v>
      </c>
      <c r="O36" s="46">
        <f>SUM(O37:O136)</f>
        <v>0</v>
      </c>
      <c r="P36" s="46">
        <f>SUM(P37:P136)</f>
        <v>0</v>
      </c>
      <c r="Q36" s="46">
        <f t="shared" si="3"/>
        <v>0</v>
      </c>
      <c r="R36" s="46">
        <f t="shared" si="4"/>
        <v>0</v>
      </c>
      <c r="S36" s="46">
        <f t="shared" si="5"/>
        <v>0</v>
      </c>
      <c r="T36" s="34" t="e">
        <f>PRODUCT(COUNTIF(#REF!,"ja")*-3)</f>
        <v>#REF!</v>
      </c>
      <c r="U36" s="46"/>
      <c r="V36" s="34">
        <f t="shared" si="6"/>
        <v>0</v>
      </c>
      <c r="W36" s="34">
        <f t="shared" si="7"/>
        <v>0</v>
      </c>
      <c r="X36" s="34">
        <f t="shared" si="8"/>
        <v>0</v>
      </c>
      <c r="Y36" s="34">
        <f t="shared" si="9"/>
        <v>0</v>
      </c>
      <c r="Z36" s="46">
        <f t="shared" si="10"/>
        <v>0</v>
      </c>
      <c r="AA36" s="46">
        <f t="shared" si="11"/>
        <v>0</v>
      </c>
      <c r="AB36" s="46">
        <f t="shared" si="12"/>
        <v>0</v>
      </c>
      <c r="AC36" s="46">
        <f t="shared" si="13"/>
        <v>0</v>
      </c>
      <c r="AD36" s="46">
        <f t="shared" si="14"/>
        <v>0</v>
      </c>
      <c r="AL36" s="46" t="str">
        <f t="shared" si="1"/>
        <v>,    -   </v>
      </c>
    </row>
    <row r="37" spans="1:38" ht="15" customHeight="1">
      <c r="A37" s="35">
        <f t="shared" si="2"/>
        <v>33</v>
      </c>
      <c r="B37" s="41"/>
      <c r="C37" s="41"/>
      <c r="D37" s="27"/>
      <c r="E37" s="37"/>
      <c r="F37" s="121"/>
      <c r="G37" s="120"/>
      <c r="H37" s="27"/>
      <c r="I37" s="27"/>
      <c r="J37" s="27"/>
      <c r="K37" s="27"/>
      <c r="L37" s="27"/>
      <c r="M37" s="27"/>
      <c r="N37" s="61">
        <f t="shared" si="0"/>
        <v>0</v>
      </c>
      <c r="O37" s="46">
        <f>SUM(O38:O137)</f>
        <v>0</v>
      </c>
      <c r="P37" s="46">
        <f>SUM(P38:P137)</f>
        <v>0</v>
      </c>
      <c r="Q37" s="46">
        <f t="shared" si="3"/>
        <v>0</v>
      </c>
      <c r="R37" s="46">
        <f t="shared" si="4"/>
        <v>0</v>
      </c>
      <c r="S37" s="46">
        <f t="shared" si="5"/>
        <v>0</v>
      </c>
      <c r="T37" s="34" t="e">
        <f>PRODUCT(COUNTIF(#REF!,"ja")*-3)</f>
        <v>#REF!</v>
      </c>
      <c r="U37" s="46"/>
      <c r="V37" s="34">
        <f t="shared" si="6"/>
        <v>0</v>
      </c>
      <c r="W37" s="34">
        <f t="shared" si="7"/>
        <v>0</v>
      </c>
      <c r="X37" s="34">
        <f t="shared" si="8"/>
        <v>0</v>
      </c>
      <c r="Y37" s="34">
        <f t="shared" si="9"/>
        <v>0</v>
      </c>
      <c r="Z37" s="46">
        <f t="shared" si="10"/>
        <v>0</v>
      </c>
      <c r="AA37" s="46">
        <f t="shared" si="11"/>
        <v>0</v>
      </c>
      <c r="AB37" s="46">
        <f t="shared" si="12"/>
        <v>0</v>
      </c>
      <c r="AC37" s="46">
        <f t="shared" si="13"/>
        <v>0</v>
      </c>
      <c r="AD37" s="46">
        <f t="shared" si="14"/>
        <v>0</v>
      </c>
      <c r="AL37" s="46" t="str">
        <f t="shared" si="1"/>
        <v>,    -   </v>
      </c>
    </row>
    <row r="38" spans="1:38" ht="15" customHeight="1">
      <c r="A38" s="35">
        <f t="shared" si="2"/>
        <v>34</v>
      </c>
      <c r="B38" s="41"/>
      <c r="C38" s="41"/>
      <c r="D38" s="27"/>
      <c r="E38" s="37"/>
      <c r="F38" s="121"/>
      <c r="G38" s="120"/>
      <c r="H38" s="27"/>
      <c r="I38" s="27"/>
      <c r="J38" s="27"/>
      <c r="K38" s="27"/>
      <c r="L38" s="27"/>
      <c r="M38" s="27"/>
      <c r="N38" s="61">
        <f t="shared" si="0"/>
        <v>0</v>
      </c>
      <c r="O38" s="46">
        <f>SUM(O39:O138)</f>
        <v>0</v>
      </c>
      <c r="P38" s="46">
        <f>SUM(P39:P138)</f>
        <v>0</v>
      </c>
      <c r="Q38" s="46">
        <f t="shared" si="3"/>
        <v>0</v>
      </c>
      <c r="R38" s="46">
        <f t="shared" si="4"/>
        <v>0</v>
      </c>
      <c r="S38" s="46">
        <f t="shared" si="5"/>
        <v>0</v>
      </c>
      <c r="T38" s="34" t="e">
        <f>PRODUCT(COUNTIF(#REF!,"ja")*-3)</f>
        <v>#REF!</v>
      </c>
      <c r="U38" s="46"/>
      <c r="V38" s="34">
        <f t="shared" si="6"/>
        <v>0</v>
      </c>
      <c r="W38" s="34">
        <f t="shared" si="7"/>
        <v>0</v>
      </c>
      <c r="X38" s="34">
        <f t="shared" si="8"/>
        <v>0</v>
      </c>
      <c r="Y38" s="34">
        <f t="shared" si="9"/>
        <v>0</v>
      </c>
      <c r="Z38" s="46">
        <f t="shared" si="10"/>
        <v>0</v>
      </c>
      <c r="AA38" s="46">
        <f t="shared" si="11"/>
        <v>0</v>
      </c>
      <c r="AB38" s="46">
        <f t="shared" si="12"/>
        <v>0</v>
      </c>
      <c r="AC38" s="46">
        <f t="shared" si="13"/>
        <v>0</v>
      </c>
      <c r="AD38" s="46">
        <f t="shared" si="14"/>
        <v>0</v>
      </c>
      <c r="AL38" s="46" t="str">
        <f t="shared" si="1"/>
        <v>,    -   </v>
      </c>
    </row>
    <row r="39" spans="1:38" ht="15" customHeight="1">
      <c r="A39" s="35">
        <f t="shared" si="2"/>
        <v>35</v>
      </c>
      <c r="B39" s="41"/>
      <c r="C39" s="41"/>
      <c r="D39" s="27"/>
      <c r="E39" s="37"/>
      <c r="F39" s="121"/>
      <c r="G39" s="120"/>
      <c r="H39" s="27"/>
      <c r="I39" s="27"/>
      <c r="J39" s="27"/>
      <c r="K39" s="27"/>
      <c r="L39" s="27"/>
      <c r="M39" s="27"/>
      <c r="N39" s="61">
        <f t="shared" si="0"/>
        <v>0</v>
      </c>
      <c r="O39" s="46">
        <f>SUM(O40:O139)</f>
        <v>0</v>
      </c>
      <c r="P39" s="46">
        <f>SUM(P40:P139)</f>
        <v>0</v>
      </c>
      <c r="Q39" s="46">
        <f t="shared" si="3"/>
        <v>0</v>
      </c>
      <c r="R39" s="46">
        <f t="shared" si="4"/>
        <v>0</v>
      </c>
      <c r="S39" s="46">
        <f t="shared" si="5"/>
        <v>0</v>
      </c>
      <c r="T39" s="34" t="e">
        <f>PRODUCT(COUNTIF(#REF!,"ja")*-3)</f>
        <v>#REF!</v>
      </c>
      <c r="U39" s="46"/>
      <c r="V39" s="34">
        <f t="shared" si="6"/>
        <v>0</v>
      </c>
      <c r="W39" s="34">
        <f t="shared" si="7"/>
        <v>0</v>
      </c>
      <c r="X39" s="34">
        <f t="shared" si="8"/>
        <v>0</v>
      </c>
      <c r="Y39" s="34">
        <f t="shared" si="9"/>
        <v>0</v>
      </c>
      <c r="Z39" s="46">
        <f t="shared" si="10"/>
        <v>0</v>
      </c>
      <c r="AA39" s="46">
        <f t="shared" si="11"/>
        <v>0</v>
      </c>
      <c r="AB39" s="46">
        <f t="shared" si="12"/>
        <v>0</v>
      </c>
      <c r="AC39" s="46">
        <f t="shared" si="13"/>
        <v>0</v>
      </c>
      <c r="AD39" s="46">
        <f t="shared" si="14"/>
        <v>0</v>
      </c>
      <c r="AL39" s="46" t="str">
        <f t="shared" si="1"/>
        <v>,    -   </v>
      </c>
    </row>
    <row r="40" spans="1:38" ht="15" customHeight="1">
      <c r="A40" s="35">
        <f t="shared" si="2"/>
        <v>36</v>
      </c>
      <c r="B40" s="41"/>
      <c r="C40" s="41"/>
      <c r="D40" s="27"/>
      <c r="E40" s="37"/>
      <c r="F40" s="121"/>
      <c r="G40" s="120"/>
      <c r="H40" s="27"/>
      <c r="I40" s="27"/>
      <c r="J40" s="27"/>
      <c r="K40" s="27"/>
      <c r="L40" s="27"/>
      <c r="M40" s="27"/>
      <c r="N40" s="61">
        <f t="shared" si="0"/>
        <v>0</v>
      </c>
      <c r="O40" s="46">
        <f>SUM(O41:O140)</f>
        <v>0</v>
      </c>
      <c r="P40" s="46">
        <f>SUM(P41:P140)</f>
        <v>0</v>
      </c>
      <c r="Q40" s="46">
        <f t="shared" si="3"/>
        <v>0</v>
      </c>
      <c r="R40" s="46">
        <f t="shared" si="4"/>
        <v>0</v>
      </c>
      <c r="S40" s="46">
        <f t="shared" si="5"/>
        <v>0</v>
      </c>
      <c r="T40" s="34" t="e">
        <f>PRODUCT(COUNTIF(#REF!,"ja")*-3)</f>
        <v>#REF!</v>
      </c>
      <c r="U40" s="46"/>
      <c r="V40" s="34">
        <f t="shared" si="6"/>
        <v>0</v>
      </c>
      <c r="W40" s="34">
        <f t="shared" si="7"/>
        <v>0</v>
      </c>
      <c r="X40" s="34">
        <f t="shared" si="8"/>
        <v>0</v>
      </c>
      <c r="Y40" s="34">
        <f t="shared" si="9"/>
        <v>0</v>
      </c>
      <c r="Z40" s="46">
        <f t="shared" si="10"/>
        <v>0</v>
      </c>
      <c r="AA40" s="46">
        <f t="shared" si="11"/>
        <v>0</v>
      </c>
      <c r="AB40" s="46">
        <f t="shared" si="12"/>
        <v>0</v>
      </c>
      <c r="AC40" s="46">
        <f t="shared" si="13"/>
        <v>0</v>
      </c>
      <c r="AD40" s="46">
        <f t="shared" si="14"/>
        <v>0</v>
      </c>
      <c r="AL40" s="46" t="str">
        <f t="shared" si="1"/>
        <v>,    -   </v>
      </c>
    </row>
    <row r="41" spans="1:38" ht="15" customHeight="1">
      <c r="A41" s="35">
        <f t="shared" si="2"/>
        <v>37</v>
      </c>
      <c r="B41" s="41"/>
      <c r="C41" s="41"/>
      <c r="D41" s="27"/>
      <c r="E41" s="37"/>
      <c r="F41" s="121"/>
      <c r="G41" s="120"/>
      <c r="H41" s="27"/>
      <c r="I41" s="27"/>
      <c r="J41" s="27"/>
      <c r="K41" s="27"/>
      <c r="L41" s="27"/>
      <c r="M41" s="27"/>
      <c r="N41" s="61">
        <f t="shared" si="0"/>
        <v>0</v>
      </c>
      <c r="O41" s="46">
        <f>SUM(O42:O141)</f>
        <v>0</v>
      </c>
      <c r="P41" s="46">
        <f>SUM(P42:P141)</f>
        <v>0</v>
      </c>
      <c r="Q41" s="46">
        <f t="shared" si="3"/>
        <v>0</v>
      </c>
      <c r="R41" s="46">
        <f t="shared" si="4"/>
        <v>0</v>
      </c>
      <c r="S41" s="46">
        <f t="shared" si="5"/>
        <v>0</v>
      </c>
      <c r="T41" s="34" t="e">
        <f>PRODUCT(COUNTIF(#REF!,"ja")*-3)</f>
        <v>#REF!</v>
      </c>
      <c r="U41" s="46"/>
      <c r="V41" s="34">
        <f t="shared" si="6"/>
        <v>0</v>
      </c>
      <c r="W41" s="34">
        <f t="shared" si="7"/>
        <v>0</v>
      </c>
      <c r="X41" s="34">
        <f t="shared" si="8"/>
        <v>0</v>
      </c>
      <c r="Y41" s="34">
        <f t="shared" si="9"/>
        <v>0</v>
      </c>
      <c r="Z41" s="46">
        <f t="shared" si="10"/>
        <v>0</v>
      </c>
      <c r="AA41" s="46">
        <f t="shared" si="11"/>
        <v>0</v>
      </c>
      <c r="AB41" s="46">
        <f t="shared" si="12"/>
        <v>0</v>
      </c>
      <c r="AC41" s="46">
        <f t="shared" si="13"/>
        <v>0</v>
      </c>
      <c r="AD41" s="46">
        <f t="shared" si="14"/>
        <v>0</v>
      </c>
      <c r="AL41" s="46" t="str">
        <f t="shared" si="1"/>
        <v>,    -   </v>
      </c>
    </row>
    <row r="42" spans="1:38" ht="15" customHeight="1">
      <c r="A42" s="35">
        <f t="shared" si="2"/>
        <v>38</v>
      </c>
      <c r="B42" s="41"/>
      <c r="C42" s="41"/>
      <c r="D42" s="27"/>
      <c r="E42" s="37"/>
      <c r="F42" s="121"/>
      <c r="G42" s="120"/>
      <c r="H42" s="27"/>
      <c r="I42" s="27"/>
      <c r="J42" s="27"/>
      <c r="K42" s="27"/>
      <c r="L42" s="27"/>
      <c r="M42" s="27"/>
      <c r="N42" s="61">
        <f t="shared" si="0"/>
        <v>0</v>
      </c>
      <c r="O42" s="46">
        <f>SUM(O43:O142)</f>
        <v>0</v>
      </c>
      <c r="P42" s="46">
        <f>SUM(P43:P142)</f>
        <v>0</v>
      </c>
      <c r="Q42" s="46">
        <f t="shared" si="3"/>
        <v>0</v>
      </c>
      <c r="R42" s="46">
        <f t="shared" si="4"/>
        <v>0</v>
      </c>
      <c r="S42" s="46">
        <f t="shared" si="5"/>
        <v>0</v>
      </c>
      <c r="T42" s="34" t="e">
        <f>PRODUCT(COUNTIF(#REF!,"ja")*-3)</f>
        <v>#REF!</v>
      </c>
      <c r="U42" s="46"/>
      <c r="V42" s="34">
        <f t="shared" si="6"/>
        <v>0</v>
      </c>
      <c r="W42" s="34">
        <f t="shared" si="7"/>
        <v>0</v>
      </c>
      <c r="X42" s="34">
        <f t="shared" si="8"/>
        <v>0</v>
      </c>
      <c r="Y42" s="34">
        <f t="shared" si="9"/>
        <v>0</v>
      </c>
      <c r="Z42" s="46">
        <f t="shared" si="10"/>
        <v>0</v>
      </c>
      <c r="AA42" s="46">
        <f t="shared" si="11"/>
        <v>0</v>
      </c>
      <c r="AB42" s="46">
        <f t="shared" si="12"/>
        <v>0</v>
      </c>
      <c r="AC42" s="46">
        <f t="shared" si="13"/>
        <v>0</v>
      </c>
      <c r="AD42" s="46">
        <f t="shared" si="14"/>
        <v>0</v>
      </c>
      <c r="AL42" s="46" t="str">
        <f t="shared" si="1"/>
        <v>,    -   </v>
      </c>
    </row>
    <row r="43" spans="1:38" ht="15" customHeight="1">
      <c r="A43" s="35">
        <f t="shared" si="2"/>
        <v>39</v>
      </c>
      <c r="B43" s="41"/>
      <c r="C43" s="41"/>
      <c r="D43" s="27"/>
      <c r="E43" s="37"/>
      <c r="F43" s="121"/>
      <c r="G43" s="120"/>
      <c r="H43" s="27"/>
      <c r="I43" s="27"/>
      <c r="J43" s="27"/>
      <c r="K43" s="27"/>
      <c r="L43" s="27"/>
      <c r="M43" s="27"/>
      <c r="N43" s="61">
        <f t="shared" si="0"/>
        <v>0</v>
      </c>
      <c r="O43" s="46">
        <f>SUM(O44:O143)</f>
        <v>0</v>
      </c>
      <c r="P43" s="46">
        <f>SUM(P44:P143)</f>
        <v>0</v>
      </c>
      <c r="Q43" s="46">
        <f t="shared" si="3"/>
        <v>0</v>
      </c>
      <c r="R43" s="46">
        <f t="shared" si="4"/>
        <v>0</v>
      </c>
      <c r="S43" s="46">
        <f t="shared" si="5"/>
        <v>0</v>
      </c>
      <c r="T43" s="34" t="e">
        <f>PRODUCT(COUNTIF(#REF!,"ja")*-3)</f>
        <v>#REF!</v>
      </c>
      <c r="U43" s="46"/>
      <c r="V43" s="34">
        <f t="shared" si="6"/>
        <v>0</v>
      </c>
      <c r="W43" s="34">
        <f t="shared" si="7"/>
        <v>0</v>
      </c>
      <c r="X43" s="34">
        <f t="shared" si="8"/>
        <v>0</v>
      </c>
      <c r="Y43" s="34">
        <f t="shared" si="9"/>
        <v>0</v>
      </c>
      <c r="Z43" s="46">
        <f t="shared" si="10"/>
        <v>0</v>
      </c>
      <c r="AA43" s="46">
        <f t="shared" si="11"/>
        <v>0</v>
      </c>
      <c r="AB43" s="46">
        <f t="shared" si="12"/>
        <v>0</v>
      </c>
      <c r="AC43" s="46">
        <f t="shared" si="13"/>
        <v>0</v>
      </c>
      <c r="AD43" s="46">
        <f t="shared" si="14"/>
        <v>0</v>
      </c>
      <c r="AL43" s="46" t="str">
        <f t="shared" si="1"/>
        <v>,    -   </v>
      </c>
    </row>
    <row r="44" spans="1:38" ht="15" customHeight="1">
      <c r="A44" s="35">
        <f t="shared" si="2"/>
        <v>40</v>
      </c>
      <c r="B44" s="41"/>
      <c r="C44" s="41"/>
      <c r="D44" s="27"/>
      <c r="E44" s="37"/>
      <c r="F44" s="121"/>
      <c r="G44" s="120"/>
      <c r="H44" s="27"/>
      <c r="I44" s="27"/>
      <c r="J44" s="27"/>
      <c r="K44" s="27"/>
      <c r="L44" s="27"/>
      <c r="M44" s="27"/>
      <c r="N44" s="61">
        <f t="shared" si="0"/>
        <v>0</v>
      </c>
      <c r="O44" s="46">
        <f>SUM(O45:O144)</f>
        <v>0</v>
      </c>
      <c r="P44" s="46">
        <f>SUM(P45:P144)</f>
        <v>0</v>
      </c>
      <c r="Q44" s="46">
        <f t="shared" si="3"/>
        <v>0</v>
      </c>
      <c r="R44" s="46">
        <f t="shared" si="4"/>
        <v>0</v>
      </c>
      <c r="S44" s="46">
        <f t="shared" si="5"/>
        <v>0</v>
      </c>
      <c r="T44" s="34" t="e">
        <f>PRODUCT(COUNTIF(#REF!,"ja")*-3)</f>
        <v>#REF!</v>
      </c>
      <c r="U44" s="46"/>
      <c r="V44" s="34">
        <f t="shared" si="6"/>
        <v>0</v>
      </c>
      <c r="W44" s="34">
        <f t="shared" si="7"/>
        <v>0</v>
      </c>
      <c r="X44" s="34">
        <f t="shared" si="8"/>
        <v>0</v>
      </c>
      <c r="Y44" s="34">
        <f t="shared" si="9"/>
        <v>0</v>
      </c>
      <c r="Z44" s="46">
        <f t="shared" si="10"/>
        <v>0</v>
      </c>
      <c r="AA44" s="46">
        <f t="shared" si="11"/>
        <v>0</v>
      </c>
      <c r="AB44" s="46">
        <f t="shared" si="12"/>
        <v>0</v>
      </c>
      <c r="AC44" s="46">
        <f t="shared" si="13"/>
        <v>0</v>
      </c>
      <c r="AD44" s="46">
        <f t="shared" si="14"/>
        <v>0</v>
      </c>
      <c r="AL44" s="46" t="str">
        <f t="shared" si="1"/>
        <v>,    -   </v>
      </c>
    </row>
    <row r="45" spans="1:38" ht="15" customHeight="1">
      <c r="A45" s="35">
        <f t="shared" si="2"/>
        <v>41</v>
      </c>
      <c r="B45" s="41"/>
      <c r="C45" s="41"/>
      <c r="D45" s="27"/>
      <c r="E45" s="37"/>
      <c r="F45" s="121"/>
      <c r="G45" s="120"/>
      <c r="H45" s="27"/>
      <c r="I45" s="27"/>
      <c r="J45" s="27"/>
      <c r="K45" s="27"/>
      <c r="L45" s="27"/>
      <c r="M45" s="27"/>
      <c r="N45" s="61">
        <f t="shared" si="0"/>
        <v>0</v>
      </c>
      <c r="O45" s="46">
        <f>SUM(O46:O145)</f>
        <v>0</v>
      </c>
      <c r="P45" s="46">
        <f>SUM(P46:P145)</f>
        <v>0</v>
      </c>
      <c r="Q45" s="46">
        <f t="shared" si="3"/>
        <v>0</v>
      </c>
      <c r="R45" s="46">
        <f t="shared" si="4"/>
        <v>0</v>
      </c>
      <c r="S45" s="46">
        <f t="shared" si="5"/>
        <v>0</v>
      </c>
      <c r="T45" s="34" t="e">
        <f>PRODUCT(COUNTIF(#REF!,"ja")*-3)</f>
        <v>#REF!</v>
      </c>
      <c r="U45" s="46"/>
      <c r="V45" s="34">
        <f t="shared" si="6"/>
        <v>0</v>
      </c>
      <c r="W45" s="34">
        <f t="shared" si="7"/>
        <v>0</v>
      </c>
      <c r="X45" s="34">
        <f t="shared" si="8"/>
        <v>0</v>
      </c>
      <c r="Y45" s="34">
        <f t="shared" si="9"/>
        <v>0</v>
      </c>
      <c r="Z45" s="46">
        <f t="shared" si="10"/>
        <v>0</v>
      </c>
      <c r="AA45" s="46">
        <f t="shared" si="11"/>
        <v>0</v>
      </c>
      <c r="AB45" s="46">
        <f t="shared" si="12"/>
        <v>0</v>
      </c>
      <c r="AC45" s="46">
        <f t="shared" si="13"/>
        <v>0</v>
      </c>
      <c r="AD45" s="46">
        <f t="shared" si="14"/>
        <v>0</v>
      </c>
      <c r="AL45" s="46" t="str">
        <f t="shared" si="1"/>
        <v>,    -   </v>
      </c>
    </row>
    <row r="46" spans="1:38" ht="15" customHeight="1">
      <c r="A46" s="35">
        <f t="shared" si="2"/>
        <v>42</v>
      </c>
      <c r="B46" s="41"/>
      <c r="C46" s="41"/>
      <c r="D46" s="27"/>
      <c r="E46" s="37"/>
      <c r="F46" s="121"/>
      <c r="G46" s="120"/>
      <c r="H46" s="27"/>
      <c r="I46" s="27"/>
      <c r="J46" s="27"/>
      <c r="K46" s="27"/>
      <c r="L46" s="27"/>
      <c r="M46" s="27"/>
      <c r="N46" s="61">
        <f t="shared" si="0"/>
        <v>0</v>
      </c>
      <c r="O46" s="46">
        <f>SUM(O47:O146)</f>
        <v>0</v>
      </c>
      <c r="P46" s="46">
        <f>SUM(P47:P146)</f>
        <v>0</v>
      </c>
      <c r="Q46" s="46">
        <f t="shared" si="3"/>
        <v>0</v>
      </c>
      <c r="R46" s="46">
        <f t="shared" si="4"/>
        <v>0</v>
      </c>
      <c r="S46" s="46">
        <f t="shared" si="5"/>
        <v>0</v>
      </c>
      <c r="T46" s="34" t="e">
        <f>PRODUCT(COUNTIF(#REF!,"ja")*-3)</f>
        <v>#REF!</v>
      </c>
      <c r="U46" s="46"/>
      <c r="V46" s="34">
        <f t="shared" si="6"/>
        <v>0</v>
      </c>
      <c r="W46" s="34">
        <f t="shared" si="7"/>
        <v>0</v>
      </c>
      <c r="X46" s="34">
        <f t="shared" si="8"/>
        <v>0</v>
      </c>
      <c r="Y46" s="34">
        <f t="shared" si="9"/>
        <v>0</v>
      </c>
      <c r="Z46" s="46">
        <f t="shared" si="10"/>
        <v>0</v>
      </c>
      <c r="AA46" s="46">
        <f t="shared" si="11"/>
        <v>0</v>
      </c>
      <c r="AB46" s="46">
        <f t="shared" si="12"/>
        <v>0</v>
      </c>
      <c r="AC46" s="46">
        <f t="shared" si="13"/>
        <v>0</v>
      </c>
      <c r="AD46" s="46">
        <f t="shared" si="14"/>
        <v>0</v>
      </c>
      <c r="AL46" s="46" t="str">
        <f t="shared" si="1"/>
        <v>,    -   </v>
      </c>
    </row>
    <row r="47" spans="1:38" ht="15" customHeight="1">
      <c r="A47" s="35">
        <f t="shared" si="2"/>
        <v>43</v>
      </c>
      <c r="B47" s="41"/>
      <c r="C47" s="41"/>
      <c r="D47" s="27"/>
      <c r="E47" s="37"/>
      <c r="F47" s="121"/>
      <c r="G47" s="120"/>
      <c r="H47" s="27"/>
      <c r="I47" s="27"/>
      <c r="J47" s="27"/>
      <c r="K47" s="27"/>
      <c r="L47" s="27"/>
      <c r="M47" s="27"/>
      <c r="N47" s="61">
        <f t="shared" si="0"/>
        <v>0</v>
      </c>
      <c r="O47" s="46">
        <f>SUM(O48:O147)</f>
        <v>0</v>
      </c>
      <c r="P47" s="46">
        <f>SUM(P48:P147)</f>
        <v>0</v>
      </c>
      <c r="Q47" s="46">
        <f t="shared" si="3"/>
        <v>0</v>
      </c>
      <c r="R47" s="46">
        <f t="shared" si="4"/>
        <v>0</v>
      </c>
      <c r="S47" s="46">
        <f t="shared" si="5"/>
        <v>0</v>
      </c>
      <c r="T47" s="34" t="e">
        <f>PRODUCT(COUNTIF(#REF!,"ja")*-3)</f>
        <v>#REF!</v>
      </c>
      <c r="U47" s="46"/>
      <c r="V47" s="34">
        <f t="shared" si="6"/>
        <v>0</v>
      </c>
      <c r="W47" s="34">
        <f t="shared" si="7"/>
        <v>0</v>
      </c>
      <c r="X47" s="34">
        <f t="shared" si="8"/>
        <v>0</v>
      </c>
      <c r="Y47" s="34">
        <f t="shared" si="9"/>
        <v>0</v>
      </c>
      <c r="Z47" s="46">
        <f t="shared" si="10"/>
        <v>0</v>
      </c>
      <c r="AA47" s="46">
        <f t="shared" si="11"/>
        <v>0</v>
      </c>
      <c r="AB47" s="46">
        <f t="shared" si="12"/>
        <v>0</v>
      </c>
      <c r="AC47" s="46">
        <f t="shared" si="13"/>
        <v>0</v>
      </c>
      <c r="AD47" s="46">
        <f t="shared" si="14"/>
        <v>0</v>
      </c>
      <c r="AL47" s="46" t="str">
        <f t="shared" si="1"/>
        <v>,    -   </v>
      </c>
    </row>
    <row r="48" spans="1:38" ht="15" customHeight="1">
      <c r="A48" s="35">
        <f t="shared" si="2"/>
        <v>44</v>
      </c>
      <c r="B48" s="41"/>
      <c r="C48" s="41"/>
      <c r="D48" s="27"/>
      <c r="E48" s="37"/>
      <c r="F48" s="121"/>
      <c r="G48" s="120"/>
      <c r="H48" s="27"/>
      <c r="I48" s="27"/>
      <c r="J48" s="27"/>
      <c r="K48" s="27"/>
      <c r="L48" s="27"/>
      <c r="M48" s="27"/>
      <c r="N48" s="61">
        <f t="shared" si="0"/>
        <v>0</v>
      </c>
      <c r="O48" s="46">
        <f>SUM(O49:O148)</f>
        <v>0</v>
      </c>
      <c r="P48" s="46">
        <f>SUM(P49:P148)</f>
        <v>0</v>
      </c>
      <c r="Q48" s="46">
        <f t="shared" si="3"/>
        <v>0</v>
      </c>
      <c r="R48" s="46">
        <f t="shared" si="4"/>
        <v>0</v>
      </c>
      <c r="S48" s="46">
        <f t="shared" si="5"/>
        <v>0</v>
      </c>
      <c r="T48" s="34" t="e">
        <f>PRODUCT(COUNTIF(#REF!,"ja")*-3)</f>
        <v>#REF!</v>
      </c>
      <c r="U48" s="46"/>
      <c r="V48" s="34">
        <f t="shared" si="6"/>
        <v>0</v>
      </c>
      <c r="W48" s="34">
        <f t="shared" si="7"/>
        <v>0</v>
      </c>
      <c r="X48" s="34">
        <f t="shared" si="8"/>
        <v>0</v>
      </c>
      <c r="Y48" s="34">
        <f t="shared" si="9"/>
        <v>0</v>
      </c>
      <c r="Z48" s="46">
        <f t="shared" si="10"/>
        <v>0</v>
      </c>
      <c r="AA48" s="46">
        <f t="shared" si="11"/>
        <v>0</v>
      </c>
      <c r="AB48" s="46">
        <f t="shared" si="12"/>
        <v>0</v>
      </c>
      <c r="AC48" s="46">
        <f t="shared" si="13"/>
        <v>0</v>
      </c>
      <c r="AD48" s="46">
        <f t="shared" si="14"/>
        <v>0</v>
      </c>
      <c r="AL48" s="46" t="str">
        <f t="shared" si="1"/>
        <v>,    -   </v>
      </c>
    </row>
    <row r="49" spans="1:38" ht="15" customHeight="1">
      <c r="A49" s="35">
        <f t="shared" si="2"/>
        <v>45</v>
      </c>
      <c r="B49" s="41"/>
      <c r="C49" s="42"/>
      <c r="D49" s="27"/>
      <c r="E49" s="37"/>
      <c r="F49" s="121"/>
      <c r="G49" s="120"/>
      <c r="H49" s="27"/>
      <c r="I49" s="27"/>
      <c r="J49" s="27"/>
      <c r="K49" s="27"/>
      <c r="L49" s="27"/>
      <c r="M49" s="27"/>
      <c r="N49" s="61">
        <f t="shared" si="0"/>
        <v>0</v>
      </c>
      <c r="O49" s="46">
        <f>SUM(O50:O149)</f>
        <v>0</v>
      </c>
      <c r="P49" s="46">
        <f>SUM(P50:P149)</f>
        <v>0</v>
      </c>
      <c r="Q49" s="46">
        <f t="shared" si="3"/>
        <v>0</v>
      </c>
      <c r="R49" s="46">
        <f t="shared" si="4"/>
        <v>0</v>
      </c>
      <c r="S49" s="46">
        <f t="shared" si="5"/>
        <v>0</v>
      </c>
      <c r="T49" s="34" t="e">
        <f>PRODUCT(COUNTIF(#REF!,"ja")*-3)</f>
        <v>#REF!</v>
      </c>
      <c r="U49" s="46"/>
      <c r="V49" s="34">
        <f t="shared" si="6"/>
        <v>0</v>
      </c>
      <c r="W49" s="34">
        <f t="shared" si="7"/>
        <v>0</v>
      </c>
      <c r="X49" s="34">
        <f t="shared" si="8"/>
        <v>0</v>
      </c>
      <c r="Y49" s="34">
        <f t="shared" si="9"/>
        <v>0</v>
      </c>
      <c r="Z49" s="46">
        <f t="shared" si="10"/>
        <v>0</v>
      </c>
      <c r="AA49" s="46">
        <f t="shared" si="11"/>
        <v>0</v>
      </c>
      <c r="AB49" s="46">
        <f t="shared" si="12"/>
        <v>0</v>
      </c>
      <c r="AC49" s="46">
        <f t="shared" si="13"/>
        <v>0</v>
      </c>
      <c r="AD49" s="46">
        <f t="shared" si="14"/>
        <v>0</v>
      </c>
      <c r="AL49" s="46" t="str">
        <f t="shared" si="1"/>
        <v>,    -   </v>
      </c>
    </row>
    <row r="50" spans="1:38" ht="15" customHeight="1">
      <c r="A50" s="35">
        <f t="shared" si="2"/>
        <v>46</v>
      </c>
      <c r="B50" s="41"/>
      <c r="C50" s="41"/>
      <c r="D50" s="27"/>
      <c r="E50" s="37"/>
      <c r="F50" s="121"/>
      <c r="G50" s="120"/>
      <c r="H50" s="27"/>
      <c r="I50" s="27"/>
      <c r="J50" s="27"/>
      <c r="K50" s="27"/>
      <c r="L50" s="27"/>
      <c r="M50" s="27"/>
      <c r="N50" s="61">
        <f t="shared" si="0"/>
        <v>0</v>
      </c>
      <c r="O50" s="46">
        <f>SUM(O51:O150)</f>
        <v>0</v>
      </c>
      <c r="P50" s="46">
        <f>SUM(P51:P150)</f>
        <v>0</v>
      </c>
      <c r="Q50" s="46">
        <f t="shared" si="3"/>
        <v>0</v>
      </c>
      <c r="R50" s="46">
        <f t="shared" si="4"/>
        <v>0</v>
      </c>
      <c r="S50" s="46">
        <f t="shared" si="5"/>
        <v>0</v>
      </c>
      <c r="T50" s="34" t="e">
        <f>PRODUCT(COUNTIF(#REF!,"ja")*-3)</f>
        <v>#REF!</v>
      </c>
      <c r="U50" s="46"/>
      <c r="V50" s="34">
        <f t="shared" si="6"/>
        <v>0</v>
      </c>
      <c r="W50" s="34">
        <f t="shared" si="7"/>
        <v>0</v>
      </c>
      <c r="X50" s="34">
        <f t="shared" si="8"/>
        <v>0</v>
      </c>
      <c r="Y50" s="34">
        <f t="shared" si="9"/>
        <v>0</v>
      </c>
      <c r="Z50" s="46">
        <f t="shared" si="10"/>
        <v>0</v>
      </c>
      <c r="AA50" s="46">
        <f t="shared" si="11"/>
        <v>0</v>
      </c>
      <c r="AB50" s="46">
        <f t="shared" si="12"/>
        <v>0</v>
      </c>
      <c r="AC50" s="46">
        <f t="shared" si="13"/>
        <v>0</v>
      </c>
      <c r="AD50" s="46">
        <f t="shared" si="14"/>
        <v>0</v>
      </c>
      <c r="AL50" s="46" t="str">
        <f t="shared" si="1"/>
        <v>,    -   </v>
      </c>
    </row>
    <row r="51" spans="1:38" ht="15" customHeight="1">
      <c r="A51" s="35">
        <f t="shared" si="2"/>
        <v>47</v>
      </c>
      <c r="B51" s="36"/>
      <c r="C51" s="41"/>
      <c r="D51" s="27"/>
      <c r="E51" s="37"/>
      <c r="F51" s="121"/>
      <c r="G51" s="120"/>
      <c r="H51" s="27"/>
      <c r="I51" s="27"/>
      <c r="J51" s="27"/>
      <c r="K51" s="27"/>
      <c r="L51" s="27"/>
      <c r="M51" s="27"/>
      <c r="N51" s="61">
        <f t="shared" si="0"/>
        <v>0</v>
      </c>
      <c r="O51" s="46">
        <f>SUM(O52:O151)</f>
        <v>0</v>
      </c>
      <c r="P51" s="46">
        <f>SUM(P52:P151)</f>
        <v>0</v>
      </c>
      <c r="Q51" s="46">
        <f t="shared" si="3"/>
        <v>0</v>
      </c>
      <c r="R51" s="46">
        <f t="shared" si="4"/>
        <v>0</v>
      </c>
      <c r="S51" s="46">
        <f t="shared" si="5"/>
        <v>0</v>
      </c>
      <c r="T51" s="34" t="e">
        <f>PRODUCT(COUNTIF(#REF!,"ja")*-3)</f>
        <v>#REF!</v>
      </c>
      <c r="U51" s="46"/>
      <c r="V51" s="34">
        <f t="shared" si="6"/>
        <v>0</v>
      </c>
      <c r="W51" s="34">
        <f t="shared" si="7"/>
        <v>0</v>
      </c>
      <c r="X51" s="34">
        <f t="shared" si="8"/>
        <v>0</v>
      </c>
      <c r="Y51" s="34">
        <f t="shared" si="9"/>
        <v>0</v>
      </c>
      <c r="Z51" s="46">
        <f t="shared" si="10"/>
        <v>0</v>
      </c>
      <c r="AA51" s="46">
        <f t="shared" si="11"/>
        <v>0</v>
      </c>
      <c r="AB51" s="46">
        <f t="shared" si="12"/>
        <v>0</v>
      </c>
      <c r="AC51" s="46">
        <f t="shared" si="13"/>
        <v>0</v>
      </c>
      <c r="AD51" s="46">
        <f t="shared" si="14"/>
        <v>0</v>
      </c>
      <c r="AL51" s="46" t="str">
        <f t="shared" si="1"/>
        <v>,    -   </v>
      </c>
    </row>
    <row r="52" spans="1:38" ht="15" customHeight="1">
      <c r="A52" s="35">
        <f t="shared" si="2"/>
        <v>48</v>
      </c>
      <c r="B52" s="38"/>
      <c r="C52" s="38"/>
      <c r="D52" s="27"/>
      <c r="E52" s="37"/>
      <c r="F52" s="121"/>
      <c r="G52" s="120"/>
      <c r="H52" s="27"/>
      <c r="I52" s="27"/>
      <c r="J52" s="27"/>
      <c r="K52" s="27"/>
      <c r="L52" s="27"/>
      <c r="M52" s="27"/>
      <c r="N52" s="61">
        <f t="shared" si="0"/>
        <v>0</v>
      </c>
      <c r="O52" s="46">
        <f>SUM(O53:O152)</f>
        <v>0</v>
      </c>
      <c r="P52" s="46">
        <f>SUM(P53:P152)</f>
        <v>0</v>
      </c>
      <c r="Q52" s="46">
        <f t="shared" si="3"/>
        <v>0</v>
      </c>
      <c r="R52" s="46">
        <f t="shared" si="4"/>
        <v>0</v>
      </c>
      <c r="S52" s="46">
        <f t="shared" si="5"/>
        <v>0</v>
      </c>
      <c r="T52" s="34" t="e">
        <f>PRODUCT(COUNTIF(#REF!,"ja")*-3)</f>
        <v>#REF!</v>
      </c>
      <c r="U52" s="46"/>
      <c r="V52" s="34">
        <f t="shared" si="6"/>
        <v>0</v>
      </c>
      <c r="W52" s="34">
        <f t="shared" si="7"/>
        <v>0</v>
      </c>
      <c r="X52" s="34">
        <f t="shared" si="8"/>
        <v>0</v>
      </c>
      <c r="Y52" s="34">
        <f t="shared" si="9"/>
        <v>0</v>
      </c>
      <c r="Z52" s="46">
        <f t="shared" si="10"/>
        <v>0</v>
      </c>
      <c r="AA52" s="46">
        <f t="shared" si="11"/>
        <v>0</v>
      </c>
      <c r="AB52" s="46">
        <f t="shared" si="12"/>
        <v>0</v>
      </c>
      <c r="AC52" s="46">
        <f t="shared" si="13"/>
        <v>0</v>
      </c>
      <c r="AD52" s="46">
        <f t="shared" si="14"/>
        <v>0</v>
      </c>
      <c r="AL52" s="46" t="str">
        <f t="shared" si="1"/>
        <v>,    -   </v>
      </c>
    </row>
    <row r="53" spans="1:38" ht="15" customHeight="1">
      <c r="A53" s="35">
        <f t="shared" si="2"/>
        <v>49</v>
      </c>
      <c r="B53" s="38"/>
      <c r="C53" s="38"/>
      <c r="D53" s="27"/>
      <c r="E53" s="37"/>
      <c r="F53" s="121"/>
      <c r="G53" s="120"/>
      <c r="H53" s="27"/>
      <c r="I53" s="27"/>
      <c r="J53" s="27"/>
      <c r="K53" s="27"/>
      <c r="L53" s="27"/>
      <c r="M53" s="27"/>
      <c r="N53" s="61">
        <f t="shared" si="0"/>
        <v>0</v>
      </c>
      <c r="O53" s="46">
        <f>SUM(O54:O153)</f>
        <v>0</v>
      </c>
      <c r="P53" s="46">
        <f>SUM(P54:P153)</f>
        <v>0</v>
      </c>
      <c r="Q53" s="46">
        <f t="shared" si="3"/>
        <v>0</v>
      </c>
      <c r="R53" s="46">
        <f t="shared" si="4"/>
        <v>0</v>
      </c>
      <c r="S53" s="46">
        <f t="shared" si="5"/>
        <v>0</v>
      </c>
      <c r="T53" s="34" t="e">
        <f>PRODUCT(COUNTIF(#REF!,"ja")*-3)</f>
        <v>#REF!</v>
      </c>
      <c r="U53" s="46"/>
      <c r="V53" s="34">
        <f t="shared" si="6"/>
        <v>0</v>
      </c>
      <c r="W53" s="34">
        <f t="shared" si="7"/>
        <v>0</v>
      </c>
      <c r="X53" s="34">
        <f t="shared" si="8"/>
        <v>0</v>
      </c>
      <c r="Y53" s="34">
        <f t="shared" si="9"/>
        <v>0</v>
      </c>
      <c r="Z53" s="46">
        <f t="shared" si="10"/>
        <v>0</v>
      </c>
      <c r="AA53" s="46">
        <f t="shared" si="11"/>
        <v>0</v>
      </c>
      <c r="AB53" s="46">
        <f t="shared" si="12"/>
        <v>0</v>
      </c>
      <c r="AC53" s="46">
        <f t="shared" si="13"/>
        <v>0</v>
      </c>
      <c r="AD53" s="46">
        <f t="shared" si="14"/>
        <v>0</v>
      </c>
      <c r="AL53" s="46" t="str">
        <f t="shared" si="1"/>
        <v>,    -   </v>
      </c>
    </row>
    <row r="54" spans="1:38" ht="15" customHeight="1">
      <c r="A54" s="35">
        <f t="shared" si="2"/>
        <v>50</v>
      </c>
      <c r="B54" s="39"/>
      <c r="C54" s="39"/>
      <c r="D54" s="27"/>
      <c r="E54" s="37"/>
      <c r="F54" s="121"/>
      <c r="G54" s="120"/>
      <c r="H54" s="27"/>
      <c r="I54" s="27"/>
      <c r="J54" s="27"/>
      <c r="K54" s="27"/>
      <c r="L54" s="27"/>
      <c r="M54" s="27"/>
      <c r="N54" s="61">
        <f t="shared" si="0"/>
        <v>0</v>
      </c>
      <c r="O54" s="46">
        <f>SUM(O55:O154)</f>
        <v>0</v>
      </c>
      <c r="P54" s="46">
        <f>SUM(P55:P154)</f>
        <v>0</v>
      </c>
      <c r="Q54" s="46">
        <f t="shared" si="3"/>
        <v>0</v>
      </c>
      <c r="R54" s="46">
        <f t="shared" si="4"/>
        <v>0</v>
      </c>
      <c r="S54" s="46">
        <f t="shared" si="5"/>
        <v>0</v>
      </c>
      <c r="T54" s="34" t="e">
        <f>PRODUCT(COUNTIF(#REF!,"ja")*-3)</f>
        <v>#REF!</v>
      </c>
      <c r="U54" s="46"/>
      <c r="V54" s="34">
        <f t="shared" si="6"/>
        <v>0</v>
      </c>
      <c r="W54" s="34">
        <f t="shared" si="7"/>
        <v>0</v>
      </c>
      <c r="X54" s="34">
        <f t="shared" si="8"/>
        <v>0</v>
      </c>
      <c r="Y54" s="34">
        <f t="shared" si="9"/>
        <v>0</v>
      </c>
      <c r="Z54" s="46">
        <f t="shared" si="10"/>
        <v>0</v>
      </c>
      <c r="AA54" s="46">
        <f t="shared" si="11"/>
        <v>0</v>
      </c>
      <c r="AB54" s="46">
        <f t="shared" si="12"/>
        <v>0</v>
      </c>
      <c r="AC54" s="46">
        <f t="shared" si="13"/>
        <v>0</v>
      </c>
      <c r="AD54" s="46">
        <f t="shared" si="14"/>
        <v>0</v>
      </c>
      <c r="AL54" s="46" t="str">
        <f t="shared" si="1"/>
        <v>,    -   </v>
      </c>
    </row>
    <row r="55" spans="1:38" ht="15" customHeight="1">
      <c r="A55" s="35">
        <f t="shared" si="2"/>
        <v>51</v>
      </c>
      <c r="B55" s="39"/>
      <c r="C55" s="39"/>
      <c r="D55" s="27"/>
      <c r="E55" s="37"/>
      <c r="F55" s="121"/>
      <c r="G55" s="120"/>
      <c r="H55" s="27"/>
      <c r="I55" s="27"/>
      <c r="J55" s="27"/>
      <c r="K55" s="27"/>
      <c r="L55" s="27"/>
      <c r="M55" s="27"/>
      <c r="N55" s="61">
        <f t="shared" si="0"/>
        <v>0</v>
      </c>
      <c r="O55" s="46">
        <f>SUM(O56:O155)</f>
        <v>0</v>
      </c>
      <c r="P55" s="46">
        <f>SUM(P56:P155)</f>
        <v>0</v>
      </c>
      <c r="Q55" s="46">
        <f t="shared" si="3"/>
        <v>0</v>
      </c>
      <c r="R55" s="46">
        <f t="shared" si="4"/>
        <v>0</v>
      </c>
      <c r="S55" s="46">
        <f t="shared" si="5"/>
        <v>0</v>
      </c>
      <c r="T55" s="34" t="e">
        <f>PRODUCT(COUNTIF(#REF!,"ja")*-3)</f>
        <v>#REF!</v>
      </c>
      <c r="U55" s="46"/>
      <c r="V55" s="34">
        <f t="shared" si="6"/>
        <v>0</v>
      </c>
      <c r="W55" s="34">
        <f t="shared" si="7"/>
        <v>0</v>
      </c>
      <c r="X55" s="34">
        <f t="shared" si="8"/>
        <v>0</v>
      </c>
      <c r="Y55" s="34">
        <f t="shared" si="9"/>
        <v>0</v>
      </c>
      <c r="Z55" s="46">
        <f t="shared" si="10"/>
        <v>0</v>
      </c>
      <c r="AA55" s="46">
        <f t="shared" si="11"/>
        <v>0</v>
      </c>
      <c r="AB55" s="46">
        <f t="shared" si="12"/>
        <v>0</v>
      </c>
      <c r="AC55" s="46">
        <f t="shared" si="13"/>
        <v>0</v>
      </c>
      <c r="AD55" s="46">
        <f t="shared" si="14"/>
        <v>0</v>
      </c>
      <c r="AL55" s="46" t="str">
        <f t="shared" si="1"/>
        <v>,    -   </v>
      </c>
    </row>
    <row r="56" spans="1:38" ht="15" customHeight="1">
      <c r="A56" s="35">
        <f t="shared" si="2"/>
        <v>52</v>
      </c>
      <c r="B56" s="39"/>
      <c r="C56" s="39"/>
      <c r="D56" s="27"/>
      <c r="E56" s="37"/>
      <c r="F56" s="121"/>
      <c r="G56" s="120"/>
      <c r="H56" s="27"/>
      <c r="I56" s="27"/>
      <c r="J56" s="27"/>
      <c r="K56" s="27"/>
      <c r="L56" s="27"/>
      <c r="M56" s="27"/>
      <c r="N56" s="61">
        <f t="shared" si="0"/>
        <v>0</v>
      </c>
      <c r="O56" s="46">
        <f>SUM(O57:O156)</f>
        <v>0</v>
      </c>
      <c r="P56" s="46">
        <f>SUM(P57:P156)</f>
        <v>0</v>
      </c>
      <c r="Q56" s="46">
        <f t="shared" si="3"/>
        <v>0</v>
      </c>
      <c r="R56" s="46">
        <f t="shared" si="4"/>
        <v>0</v>
      </c>
      <c r="S56" s="46">
        <f t="shared" si="5"/>
        <v>0</v>
      </c>
      <c r="T56" s="34" t="e">
        <f>PRODUCT(COUNTIF(#REF!,"ja")*-3)</f>
        <v>#REF!</v>
      </c>
      <c r="U56" s="46"/>
      <c r="V56" s="34">
        <f t="shared" si="6"/>
        <v>0</v>
      </c>
      <c r="W56" s="34">
        <f t="shared" si="7"/>
        <v>0</v>
      </c>
      <c r="X56" s="34">
        <f t="shared" si="8"/>
        <v>0</v>
      </c>
      <c r="Y56" s="34">
        <f t="shared" si="9"/>
        <v>0</v>
      </c>
      <c r="Z56" s="46">
        <f t="shared" si="10"/>
        <v>0</v>
      </c>
      <c r="AA56" s="46">
        <f t="shared" si="11"/>
        <v>0</v>
      </c>
      <c r="AB56" s="46">
        <f t="shared" si="12"/>
        <v>0</v>
      </c>
      <c r="AC56" s="46">
        <f t="shared" si="13"/>
        <v>0</v>
      </c>
      <c r="AD56" s="46">
        <f t="shared" si="14"/>
        <v>0</v>
      </c>
      <c r="AL56" s="46" t="str">
        <f t="shared" si="1"/>
        <v>,    -   </v>
      </c>
    </row>
    <row r="57" spans="1:38" ht="15" customHeight="1">
      <c r="A57" s="35">
        <f t="shared" si="2"/>
        <v>53</v>
      </c>
      <c r="B57" s="39"/>
      <c r="C57" s="39"/>
      <c r="D57" s="27"/>
      <c r="E57" s="37"/>
      <c r="F57" s="121"/>
      <c r="G57" s="120"/>
      <c r="H57" s="27"/>
      <c r="I57" s="27"/>
      <c r="J57" s="27"/>
      <c r="K57" s="27"/>
      <c r="L57" s="27"/>
      <c r="M57" s="27"/>
      <c r="N57" s="61">
        <f t="shared" si="0"/>
        <v>0</v>
      </c>
      <c r="O57" s="46">
        <f>SUM(O58:O157)</f>
        <v>0</v>
      </c>
      <c r="P57" s="46">
        <f>SUM(P58:P157)</f>
        <v>0</v>
      </c>
      <c r="Q57" s="46">
        <f t="shared" si="3"/>
        <v>0</v>
      </c>
      <c r="R57" s="46">
        <f t="shared" si="4"/>
        <v>0</v>
      </c>
      <c r="S57" s="46">
        <f t="shared" si="5"/>
        <v>0</v>
      </c>
      <c r="T57" s="34" t="e">
        <f>PRODUCT(COUNTIF(#REF!,"ja")*-3)</f>
        <v>#REF!</v>
      </c>
      <c r="U57" s="46"/>
      <c r="V57" s="34">
        <f t="shared" si="6"/>
        <v>0</v>
      </c>
      <c r="W57" s="34">
        <f t="shared" si="7"/>
        <v>0</v>
      </c>
      <c r="X57" s="34">
        <f t="shared" si="8"/>
        <v>0</v>
      </c>
      <c r="Y57" s="34">
        <f t="shared" si="9"/>
        <v>0</v>
      </c>
      <c r="Z57" s="46">
        <f t="shared" si="10"/>
        <v>0</v>
      </c>
      <c r="AA57" s="46">
        <f t="shared" si="11"/>
        <v>0</v>
      </c>
      <c r="AB57" s="46">
        <f t="shared" si="12"/>
        <v>0</v>
      </c>
      <c r="AC57" s="46">
        <f t="shared" si="13"/>
        <v>0</v>
      </c>
      <c r="AD57" s="46">
        <f t="shared" si="14"/>
        <v>0</v>
      </c>
      <c r="AL57" s="46" t="str">
        <f t="shared" si="1"/>
        <v>,    -   </v>
      </c>
    </row>
    <row r="58" spans="1:38" ht="15" customHeight="1">
      <c r="A58" s="35">
        <f t="shared" si="2"/>
        <v>54</v>
      </c>
      <c r="B58" s="39"/>
      <c r="C58" s="39"/>
      <c r="D58" s="27"/>
      <c r="E58" s="37"/>
      <c r="F58" s="121"/>
      <c r="G58" s="120"/>
      <c r="H58" s="27"/>
      <c r="I58" s="27"/>
      <c r="J58" s="27"/>
      <c r="K58" s="27"/>
      <c r="L58" s="27"/>
      <c r="M58" s="27"/>
      <c r="N58" s="61">
        <f t="shared" si="0"/>
        <v>0</v>
      </c>
      <c r="O58" s="46">
        <f>SUM(O59:O158)</f>
        <v>0</v>
      </c>
      <c r="P58" s="46">
        <f>SUM(P59:P158)</f>
        <v>0</v>
      </c>
      <c r="Q58" s="46">
        <f t="shared" si="3"/>
        <v>0</v>
      </c>
      <c r="R58" s="46">
        <f t="shared" si="4"/>
        <v>0</v>
      </c>
      <c r="S58" s="46">
        <f t="shared" si="5"/>
        <v>0</v>
      </c>
      <c r="T58" s="34" t="e">
        <f>PRODUCT(COUNTIF(#REF!,"ja")*-3)</f>
        <v>#REF!</v>
      </c>
      <c r="U58" s="46"/>
      <c r="V58" s="34">
        <f t="shared" si="6"/>
        <v>0</v>
      </c>
      <c r="W58" s="34">
        <f t="shared" si="7"/>
        <v>0</v>
      </c>
      <c r="X58" s="34">
        <f t="shared" si="8"/>
        <v>0</v>
      </c>
      <c r="Y58" s="34">
        <f t="shared" si="9"/>
        <v>0</v>
      </c>
      <c r="Z58" s="46">
        <f t="shared" si="10"/>
        <v>0</v>
      </c>
      <c r="AA58" s="46">
        <f t="shared" si="11"/>
        <v>0</v>
      </c>
      <c r="AB58" s="46">
        <f t="shared" si="12"/>
        <v>0</v>
      </c>
      <c r="AC58" s="46">
        <f t="shared" si="13"/>
        <v>0</v>
      </c>
      <c r="AD58" s="46">
        <f t="shared" si="14"/>
        <v>0</v>
      </c>
      <c r="AL58" s="46" t="str">
        <f t="shared" si="1"/>
        <v>,    -   </v>
      </c>
    </row>
    <row r="59" spans="1:38" ht="15" customHeight="1">
      <c r="A59" s="35">
        <f t="shared" si="2"/>
        <v>55</v>
      </c>
      <c r="B59" s="39"/>
      <c r="C59" s="39"/>
      <c r="D59" s="27"/>
      <c r="E59" s="37"/>
      <c r="F59" s="121"/>
      <c r="G59" s="120"/>
      <c r="H59" s="27"/>
      <c r="I59" s="27"/>
      <c r="J59" s="27"/>
      <c r="K59" s="27"/>
      <c r="L59" s="27"/>
      <c r="M59" s="27"/>
      <c r="N59" s="61">
        <f t="shared" si="0"/>
        <v>0</v>
      </c>
      <c r="O59" s="46">
        <f>SUM(O60:O159)</f>
        <v>0</v>
      </c>
      <c r="P59" s="46">
        <f>SUM(P60:P159)</f>
        <v>0</v>
      </c>
      <c r="Q59" s="46">
        <f t="shared" si="3"/>
        <v>0</v>
      </c>
      <c r="R59" s="46">
        <f t="shared" si="4"/>
        <v>0</v>
      </c>
      <c r="S59" s="46">
        <f t="shared" si="5"/>
        <v>0</v>
      </c>
      <c r="T59" s="34" t="e">
        <f>PRODUCT(COUNTIF(#REF!,"ja")*-3)</f>
        <v>#REF!</v>
      </c>
      <c r="U59" s="46"/>
      <c r="V59" s="34">
        <f t="shared" si="6"/>
        <v>0</v>
      </c>
      <c r="W59" s="34">
        <f t="shared" si="7"/>
        <v>0</v>
      </c>
      <c r="X59" s="34">
        <f t="shared" si="8"/>
        <v>0</v>
      </c>
      <c r="Y59" s="34">
        <f t="shared" si="9"/>
        <v>0</v>
      </c>
      <c r="Z59" s="46">
        <f t="shared" si="10"/>
        <v>0</v>
      </c>
      <c r="AA59" s="46">
        <f t="shared" si="11"/>
        <v>0</v>
      </c>
      <c r="AB59" s="46">
        <f t="shared" si="12"/>
        <v>0</v>
      </c>
      <c r="AC59" s="46">
        <f t="shared" si="13"/>
        <v>0</v>
      </c>
      <c r="AD59" s="46">
        <f t="shared" si="14"/>
        <v>0</v>
      </c>
      <c r="AL59" s="46" t="str">
        <f t="shared" si="1"/>
        <v>,    -   </v>
      </c>
    </row>
    <row r="60" spans="1:38" ht="15" customHeight="1">
      <c r="A60" s="35">
        <f t="shared" si="2"/>
        <v>56</v>
      </c>
      <c r="B60" s="39"/>
      <c r="C60" s="39"/>
      <c r="D60" s="27"/>
      <c r="E60" s="37"/>
      <c r="F60" s="121"/>
      <c r="G60" s="120"/>
      <c r="H60" s="27"/>
      <c r="I60" s="27"/>
      <c r="J60" s="27"/>
      <c r="K60" s="27"/>
      <c r="L60" s="27"/>
      <c r="M60" s="27"/>
      <c r="N60" s="61">
        <f t="shared" si="0"/>
        <v>0</v>
      </c>
      <c r="O60" s="46">
        <f>SUM(O61:O160)</f>
        <v>0</v>
      </c>
      <c r="P60" s="46">
        <f>SUM(P61:P160)</f>
        <v>0</v>
      </c>
      <c r="Q60" s="46">
        <f t="shared" si="3"/>
        <v>0</v>
      </c>
      <c r="R60" s="46">
        <f t="shared" si="4"/>
        <v>0</v>
      </c>
      <c r="S60" s="46">
        <f t="shared" si="5"/>
        <v>0</v>
      </c>
      <c r="T60" s="34" t="e">
        <f>PRODUCT(COUNTIF(#REF!,"ja")*-3)</f>
        <v>#REF!</v>
      </c>
      <c r="U60" s="46"/>
      <c r="V60" s="34">
        <f t="shared" si="6"/>
        <v>0</v>
      </c>
      <c r="W60" s="34">
        <f t="shared" si="7"/>
        <v>0</v>
      </c>
      <c r="X60" s="34">
        <f t="shared" si="8"/>
        <v>0</v>
      </c>
      <c r="Y60" s="34">
        <f t="shared" si="9"/>
        <v>0</v>
      </c>
      <c r="Z60" s="46">
        <f t="shared" si="10"/>
        <v>0</v>
      </c>
      <c r="AA60" s="46">
        <f t="shared" si="11"/>
        <v>0</v>
      </c>
      <c r="AB60" s="46">
        <f t="shared" si="12"/>
        <v>0</v>
      </c>
      <c r="AC60" s="46">
        <f t="shared" si="13"/>
        <v>0</v>
      </c>
      <c r="AD60" s="46">
        <f t="shared" si="14"/>
        <v>0</v>
      </c>
      <c r="AL60" s="46" t="str">
        <f t="shared" si="1"/>
        <v>,    -   </v>
      </c>
    </row>
    <row r="61" spans="1:38" ht="15" customHeight="1">
      <c r="A61" s="35">
        <f t="shared" si="2"/>
        <v>57</v>
      </c>
      <c r="B61" s="39"/>
      <c r="C61" s="39"/>
      <c r="D61" s="27"/>
      <c r="E61" s="37"/>
      <c r="F61" s="121"/>
      <c r="G61" s="120"/>
      <c r="H61" s="27"/>
      <c r="I61" s="27"/>
      <c r="J61" s="27"/>
      <c r="K61" s="27"/>
      <c r="L61" s="27"/>
      <c r="M61" s="27"/>
      <c r="N61" s="61">
        <f t="shared" si="0"/>
        <v>0</v>
      </c>
      <c r="O61" s="46">
        <f>SUM(O62:O161)</f>
        <v>0</v>
      </c>
      <c r="P61" s="46">
        <f>SUM(P62:P161)</f>
        <v>0</v>
      </c>
      <c r="Q61" s="46">
        <f t="shared" si="3"/>
        <v>0</v>
      </c>
      <c r="R61" s="46">
        <f t="shared" si="4"/>
        <v>0</v>
      </c>
      <c r="S61" s="46">
        <f t="shared" si="5"/>
        <v>0</v>
      </c>
      <c r="T61" s="34" t="e">
        <f>PRODUCT(COUNTIF(#REF!,"ja")*-3)</f>
        <v>#REF!</v>
      </c>
      <c r="U61" s="46"/>
      <c r="V61" s="34">
        <f t="shared" si="6"/>
        <v>0</v>
      </c>
      <c r="W61" s="34">
        <f t="shared" si="7"/>
        <v>0</v>
      </c>
      <c r="X61" s="34">
        <f t="shared" si="8"/>
        <v>0</v>
      </c>
      <c r="Y61" s="34">
        <f t="shared" si="9"/>
        <v>0</v>
      </c>
      <c r="Z61" s="46">
        <f t="shared" si="10"/>
        <v>0</v>
      </c>
      <c r="AA61" s="46">
        <f t="shared" si="11"/>
        <v>0</v>
      </c>
      <c r="AB61" s="46">
        <f t="shared" si="12"/>
        <v>0</v>
      </c>
      <c r="AC61" s="46">
        <f t="shared" si="13"/>
        <v>0</v>
      </c>
      <c r="AD61" s="46">
        <f t="shared" si="14"/>
        <v>0</v>
      </c>
      <c r="AL61" s="46" t="str">
        <f t="shared" si="1"/>
        <v>,    -   </v>
      </c>
    </row>
    <row r="62" spans="1:38" ht="15" customHeight="1">
      <c r="A62" s="35">
        <f t="shared" si="2"/>
        <v>58</v>
      </c>
      <c r="B62" s="39"/>
      <c r="C62" s="39"/>
      <c r="D62" s="27"/>
      <c r="E62" s="37"/>
      <c r="F62" s="121"/>
      <c r="G62" s="120"/>
      <c r="H62" s="27"/>
      <c r="I62" s="27"/>
      <c r="J62" s="27"/>
      <c r="K62" s="27"/>
      <c r="L62" s="27"/>
      <c r="M62" s="27"/>
      <c r="N62" s="61">
        <f t="shared" si="0"/>
        <v>0</v>
      </c>
      <c r="O62" s="46">
        <f>SUM(O63:O162)</f>
        <v>0</v>
      </c>
      <c r="P62" s="46">
        <f>SUM(P63:P162)</f>
        <v>0</v>
      </c>
      <c r="Q62" s="46">
        <f t="shared" si="3"/>
        <v>0</v>
      </c>
      <c r="R62" s="46">
        <f t="shared" si="4"/>
        <v>0</v>
      </c>
      <c r="S62" s="46">
        <f t="shared" si="5"/>
        <v>0</v>
      </c>
      <c r="T62" s="34" t="e">
        <f>PRODUCT(COUNTIF(#REF!,"ja")*-3)</f>
        <v>#REF!</v>
      </c>
      <c r="U62" s="46"/>
      <c r="V62" s="34">
        <f t="shared" si="6"/>
        <v>0</v>
      </c>
      <c r="W62" s="34">
        <f t="shared" si="7"/>
        <v>0</v>
      </c>
      <c r="X62" s="34">
        <f t="shared" si="8"/>
        <v>0</v>
      </c>
      <c r="Y62" s="34">
        <f t="shared" si="9"/>
        <v>0</v>
      </c>
      <c r="Z62" s="46">
        <f t="shared" si="10"/>
        <v>0</v>
      </c>
      <c r="AA62" s="46">
        <f t="shared" si="11"/>
        <v>0</v>
      </c>
      <c r="AB62" s="46">
        <f t="shared" si="12"/>
        <v>0</v>
      </c>
      <c r="AC62" s="46">
        <f t="shared" si="13"/>
        <v>0</v>
      </c>
      <c r="AD62" s="46">
        <f t="shared" si="14"/>
        <v>0</v>
      </c>
      <c r="AL62" s="46" t="str">
        <f t="shared" si="1"/>
        <v>,    -   </v>
      </c>
    </row>
    <row r="63" spans="1:38" ht="15" customHeight="1">
      <c r="A63" s="35">
        <f t="shared" si="2"/>
        <v>59</v>
      </c>
      <c r="B63" s="39"/>
      <c r="C63" s="39"/>
      <c r="D63" s="27"/>
      <c r="E63" s="37"/>
      <c r="F63" s="121"/>
      <c r="G63" s="120"/>
      <c r="H63" s="27"/>
      <c r="I63" s="27"/>
      <c r="J63" s="27"/>
      <c r="K63" s="27"/>
      <c r="L63" s="27"/>
      <c r="M63" s="27"/>
      <c r="N63" s="61">
        <f t="shared" si="0"/>
        <v>0</v>
      </c>
      <c r="O63" s="46">
        <f>SUM(O64:O163)</f>
        <v>0</v>
      </c>
      <c r="P63" s="46">
        <f>SUM(P64:P163)</f>
        <v>0</v>
      </c>
      <c r="Q63" s="46">
        <f t="shared" si="3"/>
        <v>0</v>
      </c>
      <c r="R63" s="46">
        <f t="shared" si="4"/>
        <v>0</v>
      </c>
      <c r="S63" s="46">
        <f t="shared" si="5"/>
        <v>0</v>
      </c>
      <c r="T63" s="34" t="e">
        <f>PRODUCT(COUNTIF(#REF!,"ja")*-3)</f>
        <v>#REF!</v>
      </c>
      <c r="U63" s="46"/>
      <c r="V63" s="34">
        <f t="shared" si="6"/>
        <v>0</v>
      </c>
      <c r="W63" s="34">
        <f t="shared" si="7"/>
        <v>0</v>
      </c>
      <c r="X63" s="34">
        <f t="shared" si="8"/>
        <v>0</v>
      </c>
      <c r="Y63" s="34">
        <f t="shared" si="9"/>
        <v>0</v>
      </c>
      <c r="Z63" s="46">
        <f t="shared" si="10"/>
        <v>0</v>
      </c>
      <c r="AA63" s="46">
        <f t="shared" si="11"/>
        <v>0</v>
      </c>
      <c r="AB63" s="46">
        <f t="shared" si="12"/>
        <v>0</v>
      </c>
      <c r="AC63" s="46">
        <f t="shared" si="13"/>
        <v>0</v>
      </c>
      <c r="AD63" s="46">
        <f t="shared" si="14"/>
        <v>0</v>
      </c>
      <c r="AL63" s="46" t="str">
        <f t="shared" si="1"/>
        <v>,    -   </v>
      </c>
    </row>
    <row r="64" spans="1:38" ht="15" customHeight="1">
      <c r="A64" s="35">
        <f t="shared" si="2"/>
        <v>60</v>
      </c>
      <c r="B64" s="39"/>
      <c r="C64" s="39"/>
      <c r="D64" s="27"/>
      <c r="E64" s="37"/>
      <c r="F64" s="121"/>
      <c r="G64" s="120"/>
      <c r="H64" s="27"/>
      <c r="I64" s="27"/>
      <c r="J64" s="27"/>
      <c r="K64" s="27"/>
      <c r="L64" s="27"/>
      <c r="M64" s="27"/>
      <c r="N64" s="61">
        <f t="shared" si="0"/>
        <v>0</v>
      </c>
      <c r="O64" s="46">
        <f>SUM(O65:O164)</f>
        <v>0</v>
      </c>
      <c r="P64" s="46">
        <f>SUM(P65:P164)</f>
        <v>0</v>
      </c>
      <c r="Q64" s="46">
        <f t="shared" si="3"/>
        <v>0</v>
      </c>
      <c r="R64" s="46">
        <f t="shared" si="4"/>
        <v>0</v>
      </c>
      <c r="S64" s="46">
        <f t="shared" si="5"/>
        <v>0</v>
      </c>
      <c r="T64" s="34" t="e">
        <f>PRODUCT(COUNTIF(#REF!,"ja")*-3)</f>
        <v>#REF!</v>
      </c>
      <c r="U64" s="46"/>
      <c r="V64" s="34">
        <f t="shared" si="6"/>
        <v>0</v>
      </c>
      <c r="W64" s="34">
        <f t="shared" si="7"/>
        <v>0</v>
      </c>
      <c r="X64" s="34">
        <f t="shared" si="8"/>
        <v>0</v>
      </c>
      <c r="Y64" s="34">
        <f t="shared" si="9"/>
        <v>0</v>
      </c>
      <c r="Z64" s="46">
        <f t="shared" si="10"/>
        <v>0</v>
      </c>
      <c r="AA64" s="46">
        <f t="shared" si="11"/>
        <v>0</v>
      </c>
      <c r="AB64" s="46">
        <f t="shared" si="12"/>
        <v>0</v>
      </c>
      <c r="AC64" s="46">
        <f t="shared" si="13"/>
        <v>0</v>
      </c>
      <c r="AD64" s="46">
        <f t="shared" si="14"/>
        <v>0</v>
      </c>
      <c r="AL64" s="46" t="str">
        <f t="shared" si="1"/>
        <v>,    -   </v>
      </c>
    </row>
    <row r="65" spans="1:38" ht="15" customHeight="1">
      <c r="A65" s="35">
        <f t="shared" si="2"/>
        <v>61</v>
      </c>
      <c r="B65" s="39"/>
      <c r="C65" s="39"/>
      <c r="D65" s="27"/>
      <c r="E65" s="37"/>
      <c r="F65" s="121"/>
      <c r="G65" s="120"/>
      <c r="H65" s="27"/>
      <c r="I65" s="27"/>
      <c r="J65" s="27"/>
      <c r="K65" s="27"/>
      <c r="L65" s="27"/>
      <c r="M65" s="27"/>
      <c r="N65" s="61">
        <f t="shared" si="0"/>
        <v>0</v>
      </c>
      <c r="O65" s="46">
        <f>SUM(O66:O165)</f>
        <v>0</v>
      </c>
      <c r="P65" s="46">
        <f>SUM(P66:P165)</f>
        <v>0</v>
      </c>
      <c r="Q65" s="46">
        <f t="shared" si="3"/>
        <v>0</v>
      </c>
      <c r="R65" s="46">
        <f t="shared" si="4"/>
        <v>0</v>
      </c>
      <c r="S65" s="46">
        <f t="shared" si="5"/>
        <v>0</v>
      </c>
      <c r="T65" s="34" t="e">
        <f>PRODUCT(COUNTIF(#REF!,"ja")*-3)</f>
        <v>#REF!</v>
      </c>
      <c r="U65" s="46"/>
      <c r="V65" s="34">
        <f t="shared" si="6"/>
        <v>0</v>
      </c>
      <c r="W65" s="34">
        <f t="shared" si="7"/>
        <v>0</v>
      </c>
      <c r="X65" s="34">
        <f t="shared" si="8"/>
        <v>0</v>
      </c>
      <c r="Y65" s="34">
        <f t="shared" si="9"/>
        <v>0</v>
      </c>
      <c r="Z65" s="46">
        <f t="shared" si="10"/>
        <v>0</v>
      </c>
      <c r="AA65" s="46">
        <f t="shared" si="11"/>
        <v>0</v>
      </c>
      <c r="AB65" s="46">
        <f t="shared" si="12"/>
        <v>0</v>
      </c>
      <c r="AC65" s="46">
        <f t="shared" si="13"/>
        <v>0</v>
      </c>
      <c r="AD65" s="46">
        <f t="shared" si="14"/>
        <v>0</v>
      </c>
      <c r="AL65" s="46" t="str">
        <f t="shared" si="1"/>
        <v>,    -   </v>
      </c>
    </row>
    <row r="66" spans="1:38" ht="15" customHeight="1">
      <c r="A66" s="35">
        <f t="shared" si="2"/>
        <v>62</v>
      </c>
      <c r="B66" s="39"/>
      <c r="C66" s="39"/>
      <c r="D66" s="27"/>
      <c r="E66" s="37"/>
      <c r="F66" s="121"/>
      <c r="G66" s="120"/>
      <c r="H66" s="27"/>
      <c r="I66" s="27"/>
      <c r="J66" s="27"/>
      <c r="K66" s="27"/>
      <c r="L66" s="27"/>
      <c r="M66" s="27"/>
      <c r="N66" s="61">
        <f t="shared" si="0"/>
        <v>0</v>
      </c>
      <c r="O66" s="46">
        <f>SUM(O67:O166)</f>
        <v>0</v>
      </c>
      <c r="P66" s="46">
        <f>SUM(P67:P166)</f>
        <v>0</v>
      </c>
      <c r="Q66" s="46">
        <f t="shared" si="3"/>
        <v>0</v>
      </c>
      <c r="R66" s="46">
        <f t="shared" si="4"/>
        <v>0</v>
      </c>
      <c r="S66" s="46">
        <f t="shared" si="5"/>
        <v>0</v>
      </c>
      <c r="T66" s="34" t="e">
        <f>PRODUCT(COUNTIF(#REF!,"ja")*-3)</f>
        <v>#REF!</v>
      </c>
      <c r="U66" s="46"/>
      <c r="V66" s="34">
        <f t="shared" si="6"/>
        <v>0</v>
      </c>
      <c r="W66" s="34">
        <f t="shared" si="7"/>
        <v>0</v>
      </c>
      <c r="X66" s="34">
        <f t="shared" si="8"/>
        <v>0</v>
      </c>
      <c r="Y66" s="34">
        <f t="shared" si="9"/>
        <v>0</v>
      </c>
      <c r="Z66" s="46">
        <f t="shared" si="10"/>
        <v>0</v>
      </c>
      <c r="AA66" s="46">
        <f t="shared" si="11"/>
        <v>0</v>
      </c>
      <c r="AB66" s="46">
        <f t="shared" si="12"/>
        <v>0</v>
      </c>
      <c r="AC66" s="46">
        <f t="shared" si="13"/>
        <v>0</v>
      </c>
      <c r="AD66" s="46">
        <f t="shared" si="14"/>
        <v>0</v>
      </c>
      <c r="AL66" s="46" t="str">
        <f t="shared" si="1"/>
        <v>,    -   </v>
      </c>
    </row>
    <row r="67" spans="1:38" ht="15" customHeight="1">
      <c r="A67" s="35">
        <f t="shared" si="2"/>
        <v>63</v>
      </c>
      <c r="B67" s="39"/>
      <c r="C67" s="39"/>
      <c r="D67" s="27"/>
      <c r="E67" s="37"/>
      <c r="F67" s="121"/>
      <c r="G67" s="120"/>
      <c r="H67" s="27"/>
      <c r="I67" s="27"/>
      <c r="J67" s="27"/>
      <c r="K67" s="27"/>
      <c r="L67" s="27"/>
      <c r="M67" s="27"/>
      <c r="N67" s="61">
        <f t="shared" si="0"/>
        <v>0</v>
      </c>
      <c r="O67" s="46">
        <f>SUM(O68:O167)</f>
        <v>0</v>
      </c>
      <c r="P67" s="46">
        <f>SUM(P68:P167)</f>
        <v>0</v>
      </c>
      <c r="Q67" s="46">
        <f t="shared" si="3"/>
        <v>0</v>
      </c>
      <c r="R67" s="46">
        <f t="shared" si="4"/>
        <v>0</v>
      </c>
      <c r="S67" s="46">
        <f t="shared" si="5"/>
        <v>0</v>
      </c>
      <c r="T67" s="34" t="e">
        <f>PRODUCT(COUNTIF(#REF!,"ja")*-3)</f>
        <v>#REF!</v>
      </c>
      <c r="U67" s="46"/>
      <c r="V67" s="34">
        <f t="shared" si="6"/>
        <v>0</v>
      </c>
      <c r="W67" s="34">
        <f t="shared" si="7"/>
        <v>0</v>
      </c>
      <c r="X67" s="34">
        <f t="shared" si="8"/>
        <v>0</v>
      </c>
      <c r="Y67" s="34">
        <f t="shared" si="9"/>
        <v>0</v>
      </c>
      <c r="Z67" s="46">
        <f t="shared" si="10"/>
        <v>0</v>
      </c>
      <c r="AA67" s="46">
        <f t="shared" si="11"/>
        <v>0</v>
      </c>
      <c r="AB67" s="46">
        <f t="shared" si="12"/>
        <v>0</v>
      </c>
      <c r="AC67" s="46">
        <f t="shared" si="13"/>
        <v>0</v>
      </c>
      <c r="AD67" s="46">
        <f t="shared" si="14"/>
        <v>0</v>
      </c>
      <c r="AL67" s="46" t="str">
        <f t="shared" si="1"/>
        <v>,    -   </v>
      </c>
    </row>
    <row r="68" spans="1:38" ht="15" customHeight="1">
      <c r="A68" s="35">
        <f t="shared" si="2"/>
        <v>64</v>
      </c>
      <c r="B68" s="39"/>
      <c r="C68" s="39"/>
      <c r="D68" s="27"/>
      <c r="E68" s="37"/>
      <c r="F68" s="121"/>
      <c r="G68" s="120"/>
      <c r="H68" s="27"/>
      <c r="I68" s="27"/>
      <c r="J68" s="27"/>
      <c r="K68" s="27"/>
      <c r="L68" s="27"/>
      <c r="M68" s="27"/>
      <c r="N68" s="61">
        <f t="shared" si="0"/>
        <v>0</v>
      </c>
      <c r="O68" s="46">
        <f>SUM(O69:O168)</f>
        <v>0</v>
      </c>
      <c r="P68" s="46">
        <f>SUM(P69:P168)</f>
        <v>0</v>
      </c>
      <c r="Q68" s="46">
        <f t="shared" si="3"/>
        <v>0</v>
      </c>
      <c r="R68" s="46">
        <f t="shared" si="4"/>
        <v>0</v>
      </c>
      <c r="S68" s="46">
        <f t="shared" si="5"/>
        <v>0</v>
      </c>
      <c r="T68" s="34" t="e">
        <f>PRODUCT(COUNTIF(#REF!,"ja")*-3)</f>
        <v>#REF!</v>
      </c>
      <c r="U68" s="46"/>
      <c r="V68" s="34">
        <f t="shared" si="6"/>
        <v>0</v>
      </c>
      <c r="W68" s="34">
        <f t="shared" si="7"/>
        <v>0</v>
      </c>
      <c r="X68" s="34">
        <f t="shared" si="8"/>
        <v>0</v>
      </c>
      <c r="Y68" s="34">
        <f t="shared" si="9"/>
        <v>0</v>
      </c>
      <c r="Z68" s="46">
        <f t="shared" si="10"/>
        <v>0</v>
      </c>
      <c r="AA68" s="46">
        <f t="shared" si="11"/>
        <v>0</v>
      </c>
      <c r="AB68" s="46">
        <f t="shared" si="12"/>
        <v>0</v>
      </c>
      <c r="AC68" s="46">
        <f t="shared" si="13"/>
        <v>0</v>
      </c>
      <c r="AD68" s="46">
        <f t="shared" si="14"/>
        <v>0</v>
      </c>
      <c r="AL68" s="46" t="str">
        <f t="shared" si="1"/>
        <v>,    -   </v>
      </c>
    </row>
    <row r="69" spans="1:38" ht="15" customHeight="1">
      <c r="A69" s="35">
        <f t="shared" si="2"/>
        <v>65</v>
      </c>
      <c r="B69" s="39"/>
      <c r="C69" s="39"/>
      <c r="D69" s="27"/>
      <c r="E69" s="37"/>
      <c r="F69" s="121"/>
      <c r="G69" s="120"/>
      <c r="H69" s="27"/>
      <c r="I69" s="27"/>
      <c r="J69" s="27"/>
      <c r="K69" s="27"/>
      <c r="L69" s="27"/>
      <c r="M69" s="27"/>
      <c r="N69" s="61">
        <f aca="true" t="shared" si="15" ref="N69:N104">COUNTIF(Z69,"&gt;0")*7+COUNTIF(L69,"ja")*5+COUNTIF(M69,"ja")*5</f>
        <v>0</v>
      </c>
      <c r="O69" s="46">
        <f>SUM(O70:O169)</f>
        <v>0</v>
      </c>
      <c r="P69" s="46">
        <f>SUM(P70:P169)</f>
        <v>0</v>
      </c>
      <c r="Q69" s="46">
        <f t="shared" si="3"/>
        <v>0</v>
      </c>
      <c r="R69" s="46">
        <f t="shared" si="4"/>
        <v>0</v>
      </c>
      <c r="S69" s="46">
        <f t="shared" si="5"/>
        <v>0</v>
      </c>
      <c r="T69" s="34" t="e">
        <f>PRODUCT(COUNTIF(#REF!,"ja")*-3)</f>
        <v>#REF!</v>
      </c>
      <c r="U69" s="46"/>
      <c r="V69" s="34">
        <f t="shared" si="6"/>
        <v>0</v>
      </c>
      <c r="W69" s="34">
        <f t="shared" si="7"/>
        <v>0</v>
      </c>
      <c r="X69" s="34">
        <f t="shared" si="8"/>
        <v>0</v>
      </c>
      <c r="Y69" s="34">
        <f t="shared" si="9"/>
        <v>0</v>
      </c>
      <c r="Z69" s="46">
        <f t="shared" si="10"/>
        <v>0</v>
      </c>
      <c r="AA69" s="46">
        <f t="shared" si="11"/>
        <v>0</v>
      </c>
      <c r="AB69" s="46">
        <f t="shared" si="12"/>
        <v>0</v>
      </c>
      <c r="AC69" s="46">
        <f t="shared" si="13"/>
        <v>0</v>
      </c>
      <c r="AD69" s="46">
        <f t="shared" si="14"/>
        <v>0</v>
      </c>
      <c r="AL69" s="46" t="str">
        <f aca="true" t="shared" si="16" ref="AL69:AL102">B69&amp;", "&amp;C69&amp;"   -   "&amp;F69</f>
        <v>,    -   </v>
      </c>
    </row>
    <row r="70" spans="1:38" ht="15" customHeight="1">
      <c r="A70" s="35">
        <f aca="true" t="shared" si="17" ref="A70:A102">SUM(A69,1)</f>
        <v>66</v>
      </c>
      <c r="B70" s="39"/>
      <c r="C70" s="39"/>
      <c r="D70" s="27"/>
      <c r="E70" s="37"/>
      <c r="F70" s="121"/>
      <c r="G70" s="120"/>
      <c r="H70" s="27"/>
      <c r="I70" s="27"/>
      <c r="J70" s="27"/>
      <c r="K70" s="27"/>
      <c r="L70" s="27"/>
      <c r="M70" s="27"/>
      <c r="N70" s="61">
        <f t="shared" si="15"/>
        <v>0</v>
      </c>
      <c r="O70" s="46">
        <f>SUM(O71:O170)</f>
        <v>0</v>
      </c>
      <c r="P70" s="46">
        <f>SUM(P71:P170)</f>
        <v>0</v>
      </c>
      <c r="Q70" s="46">
        <f aca="true" t="shared" si="18" ref="Q70:Q104">PRODUCT(SUM(Q71:Q170)*-1)</f>
        <v>0</v>
      </c>
      <c r="R70" s="46">
        <f aca="true" t="shared" si="19" ref="R70:R104">COUNTIF(N70,"&gt;0")</f>
        <v>0</v>
      </c>
      <c r="S70" s="46">
        <f aca="true" t="shared" si="20" ref="S70:S104">PRODUCT(COUNTIF(B70,"*")*7)</f>
        <v>0</v>
      </c>
      <c r="T70" s="34" t="e">
        <f>PRODUCT(COUNTIF(#REF!,"ja")*-3)</f>
        <v>#REF!</v>
      </c>
      <c r="U70" s="46"/>
      <c r="V70" s="34">
        <f aca="true" t="shared" si="21" ref="V70:V104">COUNTIF(H70,"AK")+COUNTIF(H70,"Exp")</f>
        <v>0</v>
      </c>
      <c r="W70" s="34">
        <f aca="true" t="shared" si="22" ref="W70:W104">COUNTIF(I70,"AK")+COUNTIF(I70,"Exp")</f>
        <v>0</v>
      </c>
      <c r="X70" s="34">
        <f aca="true" t="shared" si="23" ref="X70:X104">COUNTIF(J70,"ja")</f>
        <v>0</v>
      </c>
      <c r="Y70" s="34">
        <f aca="true" t="shared" si="24" ref="Y70:Y104">COUNTIF(K70,"ja")</f>
        <v>0</v>
      </c>
      <c r="Z70" s="46">
        <f aca="true" t="shared" si="25" ref="Z70:Z104">SUM(V70:Y70)</f>
        <v>0</v>
      </c>
      <c r="AA70" s="46">
        <f aca="true" t="shared" si="26" ref="AA70:AA104">COUNTIF(Z70,"&gt;0")</f>
        <v>0</v>
      </c>
      <c r="AB70" s="46">
        <f aca="true" t="shared" si="27" ref="AB70:AB104">COUNTIF(L70,"ja")</f>
        <v>0</v>
      </c>
      <c r="AC70" s="46">
        <f aca="true" t="shared" si="28" ref="AC70:AC104">COUNTIF(M70,"ja")</f>
        <v>0</v>
      </c>
      <c r="AD70" s="46">
        <f aca="true" t="shared" si="29" ref="AD70:AD104">SUM(AB70:AC70)</f>
        <v>0</v>
      </c>
      <c r="AL70" s="46" t="str">
        <f t="shared" si="16"/>
        <v>,    -   </v>
      </c>
    </row>
    <row r="71" spans="1:38" ht="15" customHeight="1">
      <c r="A71" s="35">
        <f t="shared" si="17"/>
        <v>67</v>
      </c>
      <c r="B71" s="39"/>
      <c r="C71" s="39"/>
      <c r="D71" s="27"/>
      <c r="E71" s="37"/>
      <c r="F71" s="121"/>
      <c r="G71" s="120"/>
      <c r="H71" s="27"/>
      <c r="I71" s="27"/>
      <c r="J71" s="27"/>
      <c r="K71" s="27"/>
      <c r="L71" s="27"/>
      <c r="M71" s="27"/>
      <c r="N71" s="61">
        <f t="shared" si="15"/>
        <v>0</v>
      </c>
      <c r="O71" s="46">
        <f>SUM(O72:O171)</f>
        <v>0</v>
      </c>
      <c r="P71" s="46">
        <f>SUM(P72:P171)</f>
        <v>0</v>
      </c>
      <c r="Q71" s="46">
        <f t="shared" si="18"/>
        <v>0</v>
      </c>
      <c r="R71" s="46">
        <f t="shared" si="19"/>
        <v>0</v>
      </c>
      <c r="S71" s="46">
        <f t="shared" si="20"/>
        <v>0</v>
      </c>
      <c r="T71" s="34" t="e">
        <f>PRODUCT(COUNTIF(#REF!,"ja")*-3)</f>
        <v>#REF!</v>
      </c>
      <c r="U71" s="46"/>
      <c r="V71" s="34">
        <f t="shared" si="21"/>
        <v>0</v>
      </c>
      <c r="W71" s="34">
        <f t="shared" si="22"/>
        <v>0</v>
      </c>
      <c r="X71" s="34">
        <f t="shared" si="23"/>
        <v>0</v>
      </c>
      <c r="Y71" s="34">
        <f t="shared" si="24"/>
        <v>0</v>
      </c>
      <c r="Z71" s="46">
        <f t="shared" si="25"/>
        <v>0</v>
      </c>
      <c r="AA71" s="46">
        <f t="shared" si="26"/>
        <v>0</v>
      </c>
      <c r="AB71" s="46">
        <f t="shared" si="27"/>
        <v>0</v>
      </c>
      <c r="AC71" s="46">
        <f t="shared" si="28"/>
        <v>0</v>
      </c>
      <c r="AD71" s="46">
        <f t="shared" si="29"/>
        <v>0</v>
      </c>
      <c r="AL71" s="46" t="str">
        <f t="shared" si="16"/>
        <v>,    -   </v>
      </c>
    </row>
    <row r="72" spans="1:38" ht="15" customHeight="1">
      <c r="A72" s="35">
        <f t="shared" si="17"/>
        <v>68</v>
      </c>
      <c r="B72" s="39"/>
      <c r="C72" s="39"/>
      <c r="D72" s="27"/>
      <c r="E72" s="37"/>
      <c r="F72" s="121"/>
      <c r="G72" s="120"/>
      <c r="H72" s="27"/>
      <c r="I72" s="27"/>
      <c r="J72" s="27"/>
      <c r="K72" s="27"/>
      <c r="L72" s="27"/>
      <c r="M72" s="27"/>
      <c r="N72" s="61">
        <f t="shared" si="15"/>
        <v>0</v>
      </c>
      <c r="O72" s="46">
        <f>SUM(O73:O172)</f>
        <v>0</v>
      </c>
      <c r="P72" s="46">
        <f>SUM(P73:P172)</f>
        <v>0</v>
      </c>
      <c r="Q72" s="46">
        <f t="shared" si="18"/>
        <v>0</v>
      </c>
      <c r="R72" s="46">
        <f t="shared" si="19"/>
        <v>0</v>
      </c>
      <c r="S72" s="46">
        <f t="shared" si="20"/>
        <v>0</v>
      </c>
      <c r="T72" s="34" t="e">
        <f>PRODUCT(COUNTIF(#REF!,"ja")*-3)</f>
        <v>#REF!</v>
      </c>
      <c r="U72" s="46"/>
      <c r="V72" s="34">
        <f t="shared" si="21"/>
        <v>0</v>
      </c>
      <c r="W72" s="34">
        <f t="shared" si="22"/>
        <v>0</v>
      </c>
      <c r="X72" s="34">
        <f t="shared" si="23"/>
        <v>0</v>
      </c>
      <c r="Y72" s="34">
        <f t="shared" si="24"/>
        <v>0</v>
      </c>
      <c r="Z72" s="46">
        <f t="shared" si="25"/>
        <v>0</v>
      </c>
      <c r="AA72" s="46">
        <f t="shared" si="26"/>
        <v>0</v>
      </c>
      <c r="AB72" s="46">
        <f t="shared" si="27"/>
        <v>0</v>
      </c>
      <c r="AC72" s="46">
        <f t="shared" si="28"/>
        <v>0</v>
      </c>
      <c r="AD72" s="46">
        <f t="shared" si="29"/>
        <v>0</v>
      </c>
      <c r="AL72" s="46" t="str">
        <f t="shared" si="16"/>
        <v>,    -   </v>
      </c>
    </row>
    <row r="73" spans="1:38" ht="15" customHeight="1">
      <c r="A73" s="35">
        <f t="shared" si="17"/>
        <v>69</v>
      </c>
      <c r="B73" s="39"/>
      <c r="C73" s="39"/>
      <c r="D73" s="27"/>
      <c r="E73" s="37"/>
      <c r="F73" s="121"/>
      <c r="G73" s="120"/>
      <c r="H73" s="27"/>
      <c r="I73" s="27"/>
      <c r="J73" s="27"/>
      <c r="K73" s="27"/>
      <c r="L73" s="27"/>
      <c r="M73" s="27"/>
      <c r="N73" s="61">
        <f t="shared" si="15"/>
        <v>0</v>
      </c>
      <c r="O73" s="46">
        <f>SUM(O74:O173)</f>
        <v>0</v>
      </c>
      <c r="P73" s="46">
        <f>SUM(P74:P173)</f>
        <v>0</v>
      </c>
      <c r="Q73" s="46">
        <f t="shared" si="18"/>
        <v>0</v>
      </c>
      <c r="R73" s="46">
        <f t="shared" si="19"/>
        <v>0</v>
      </c>
      <c r="S73" s="46">
        <f t="shared" si="20"/>
        <v>0</v>
      </c>
      <c r="T73" s="34" t="e">
        <f>PRODUCT(COUNTIF(#REF!,"ja")*-3)</f>
        <v>#REF!</v>
      </c>
      <c r="U73" s="46"/>
      <c r="V73" s="34">
        <f t="shared" si="21"/>
        <v>0</v>
      </c>
      <c r="W73" s="34">
        <f t="shared" si="22"/>
        <v>0</v>
      </c>
      <c r="X73" s="34">
        <f t="shared" si="23"/>
        <v>0</v>
      </c>
      <c r="Y73" s="34">
        <f t="shared" si="24"/>
        <v>0</v>
      </c>
      <c r="Z73" s="46">
        <f t="shared" si="25"/>
        <v>0</v>
      </c>
      <c r="AA73" s="46">
        <f t="shared" si="26"/>
        <v>0</v>
      </c>
      <c r="AB73" s="46">
        <f t="shared" si="27"/>
        <v>0</v>
      </c>
      <c r="AC73" s="46">
        <f t="shared" si="28"/>
        <v>0</v>
      </c>
      <c r="AD73" s="46">
        <f t="shared" si="29"/>
        <v>0</v>
      </c>
      <c r="AL73" s="46" t="str">
        <f t="shared" si="16"/>
        <v>,    -   </v>
      </c>
    </row>
    <row r="74" spans="1:38" ht="15" customHeight="1">
      <c r="A74" s="35">
        <f t="shared" si="17"/>
        <v>70</v>
      </c>
      <c r="B74" s="39"/>
      <c r="C74" s="39"/>
      <c r="D74" s="27"/>
      <c r="E74" s="37"/>
      <c r="F74" s="121"/>
      <c r="G74" s="120"/>
      <c r="H74" s="27"/>
      <c r="I74" s="27"/>
      <c r="J74" s="27"/>
      <c r="K74" s="27"/>
      <c r="L74" s="27"/>
      <c r="M74" s="27"/>
      <c r="N74" s="61">
        <f t="shared" si="15"/>
        <v>0</v>
      </c>
      <c r="O74" s="46">
        <f>SUM(O75:O174)</f>
        <v>0</v>
      </c>
      <c r="P74" s="46">
        <f>SUM(P75:P174)</f>
        <v>0</v>
      </c>
      <c r="Q74" s="46">
        <f t="shared" si="18"/>
        <v>0</v>
      </c>
      <c r="R74" s="46">
        <f t="shared" si="19"/>
        <v>0</v>
      </c>
      <c r="S74" s="46">
        <f t="shared" si="20"/>
        <v>0</v>
      </c>
      <c r="T74" s="34" t="e">
        <f>PRODUCT(COUNTIF(#REF!,"ja")*-3)</f>
        <v>#REF!</v>
      </c>
      <c r="U74" s="46"/>
      <c r="V74" s="34">
        <f t="shared" si="21"/>
        <v>0</v>
      </c>
      <c r="W74" s="34">
        <f t="shared" si="22"/>
        <v>0</v>
      </c>
      <c r="X74" s="34">
        <f t="shared" si="23"/>
        <v>0</v>
      </c>
      <c r="Y74" s="34">
        <f t="shared" si="24"/>
        <v>0</v>
      </c>
      <c r="Z74" s="46">
        <f t="shared" si="25"/>
        <v>0</v>
      </c>
      <c r="AA74" s="46">
        <f t="shared" si="26"/>
        <v>0</v>
      </c>
      <c r="AB74" s="46">
        <f t="shared" si="27"/>
        <v>0</v>
      </c>
      <c r="AC74" s="46">
        <f t="shared" si="28"/>
        <v>0</v>
      </c>
      <c r="AD74" s="46">
        <f t="shared" si="29"/>
        <v>0</v>
      </c>
      <c r="AL74" s="46" t="str">
        <f t="shared" si="16"/>
        <v>,    -   </v>
      </c>
    </row>
    <row r="75" spans="1:38" ht="15" customHeight="1">
      <c r="A75" s="35">
        <f t="shared" si="17"/>
        <v>71</v>
      </c>
      <c r="B75" s="39"/>
      <c r="C75" s="39"/>
      <c r="D75" s="27"/>
      <c r="E75" s="37"/>
      <c r="F75" s="121"/>
      <c r="G75" s="120"/>
      <c r="H75" s="27"/>
      <c r="I75" s="27"/>
      <c r="J75" s="27"/>
      <c r="K75" s="27"/>
      <c r="L75" s="27"/>
      <c r="M75" s="27"/>
      <c r="N75" s="61">
        <f t="shared" si="15"/>
        <v>0</v>
      </c>
      <c r="O75" s="46">
        <f>SUM(O76:O175)</f>
        <v>0</v>
      </c>
      <c r="P75" s="46">
        <f>SUM(P76:P175)</f>
        <v>0</v>
      </c>
      <c r="Q75" s="46">
        <f t="shared" si="18"/>
        <v>0</v>
      </c>
      <c r="R75" s="46">
        <f t="shared" si="19"/>
        <v>0</v>
      </c>
      <c r="S75" s="46">
        <f t="shared" si="20"/>
        <v>0</v>
      </c>
      <c r="T75" s="34" t="e">
        <f>PRODUCT(COUNTIF(#REF!,"ja")*-3)</f>
        <v>#REF!</v>
      </c>
      <c r="U75" s="46"/>
      <c r="V75" s="34">
        <f t="shared" si="21"/>
        <v>0</v>
      </c>
      <c r="W75" s="34">
        <f t="shared" si="22"/>
        <v>0</v>
      </c>
      <c r="X75" s="34">
        <f t="shared" si="23"/>
        <v>0</v>
      </c>
      <c r="Y75" s="34">
        <f t="shared" si="24"/>
        <v>0</v>
      </c>
      <c r="Z75" s="46">
        <f t="shared" si="25"/>
        <v>0</v>
      </c>
      <c r="AA75" s="46">
        <f t="shared" si="26"/>
        <v>0</v>
      </c>
      <c r="AB75" s="46">
        <f t="shared" si="27"/>
        <v>0</v>
      </c>
      <c r="AC75" s="46">
        <f t="shared" si="28"/>
        <v>0</v>
      </c>
      <c r="AD75" s="46">
        <f t="shared" si="29"/>
        <v>0</v>
      </c>
      <c r="AL75" s="46" t="str">
        <f t="shared" si="16"/>
        <v>,    -   </v>
      </c>
    </row>
    <row r="76" spans="1:38" ht="15" customHeight="1">
      <c r="A76" s="35">
        <f t="shared" si="17"/>
        <v>72</v>
      </c>
      <c r="B76" s="39"/>
      <c r="C76" s="39"/>
      <c r="D76" s="27"/>
      <c r="E76" s="37"/>
      <c r="F76" s="121"/>
      <c r="G76" s="120"/>
      <c r="H76" s="27"/>
      <c r="I76" s="27"/>
      <c r="J76" s="27"/>
      <c r="K76" s="27"/>
      <c r="L76" s="27"/>
      <c r="M76" s="27"/>
      <c r="N76" s="61">
        <f t="shared" si="15"/>
        <v>0</v>
      </c>
      <c r="O76" s="46">
        <f>SUM(O77:O176)</f>
        <v>0</v>
      </c>
      <c r="P76" s="46">
        <f>SUM(P77:P176)</f>
        <v>0</v>
      </c>
      <c r="Q76" s="46">
        <f t="shared" si="18"/>
        <v>0</v>
      </c>
      <c r="R76" s="46">
        <f t="shared" si="19"/>
        <v>0</v>
      </c>
      <c r="S76" s="46">
        <f t="shared" si="20"/>
        <v>0</v>
      </c>
      <c r="T76" s="34" t="e">
        <f>PRODUCT(COUNTIF(#REF!,"ja")*-3)</f>
        <v>#REF!</v>
      </c>
      <c r="U76" s="46"/>
      <c r="V76" s="34">
        <f t="shared" si="21"/>
        <v>0</v>
      </c>
      <c r="W76" s="34">
        <f t="shared" si="22"/>
        <v>0</v>
      </c>
      <c r="X76" s="34">
        <f t="shared" si="23"/>
        <v>0</v>
      </c>
      <c r="Y76" s="34">
        <f t="shared" si="24"/>
        <v>0</v>
      </c>
      <c r="Z76" s="46">
        <f t="shared" si="25"/>
        <v>0</v>
      </c>
      <c r="AA76" s="46">
        <f t="shared" si="26"/>
        <v>0</v>
      </c>
      <c r="AB76" s="46">
        <f t="shared" si="27"/>
        <v>0</v>
      </c>
      <c r="AC76" s="46">
        <f t="shared" si="28"/>
        <v>0</v>
      </c>
      <c r="AD76" s="46">
        <f t="shared" si="29"/>
        <v>0</v>
      </c>
      <c r="AL76" s="46" t="str">
        <f t="shared" si="16"/>
        <v>,    -   </v>
      </c>
    </row>
    <row r="77" spans="1:38" ht="15" customHeight="1">
      <c r="A77" s="35">
        <f t="shared" si="17"/>
        <v>73</v>
      </c>
      <c r="B77" s="39"/>
      <c r="C77" s="39"/>
      <c r="D77" s="27"/>
      <c r="E77" s="37"/>
      <c r="F77" s="121"/>
      <c r="G77" s="120"/>
      <c r="H77" s="27"/>
      <c r="I77" s="27"/>
      <c r="J77" s="27"/>
      <c r="K77" s="27"/>
      <c r="L77" s="27"/>
      <c r="M77" s="27"/>
      <c r="N77" s="61">
        <f t="shared" si="15"/>
        <v>0</v>
      </c>
      <c r="O77" s="46">
        <f>SUM(O78:O177)</f>
        <v>0</v>
      </c>
      <c r="P77" s="46">
        <f>SUM(P78:P177)</f>
        <v>0</v>
      </c>
      <c r="Q77" s="46">
        <f t="shared" si="18"/>
        <v>0</v>
      </c>
      <c r="R77" s="46">
        <f t="shared" si="19"/>
        <v>0</v>
      </c>
      <c r="S77" s="46">
        <f t="shared" si="20"/>
        <v>0</v>
      </c>
      <c r="T77" s="34" t="e">
        <f>PRODUCT(COUNTIF(#REF!,"ja")*-3)</f>
        <v>#REF!</v>
      </c>
      <c r="U77" s="46"/>
      <c r="V77" s="34">
        <f t="shared" si="21"/>
        <v>0</v>
      </c>
      <c r="W77" s="34">
        <f t="shared" si="22"/>
        <v>0</v>
      </c>
      <c r="X77" s="34">
        <f t="shared" si="23"/>
        <v>0</v>
      </c>
      <c r="Y77" s="34">
        <f t="shared" si="24"/>
        <v>0</v>
      </c>
      <c r="Z77" s="46">
        <f t="shared" si="25"/>
        <v>0</v>
      </c>
      <c r="AA77" s="46">
        <f t="shared" si="26"/>
        <v>0</v>
      </c>
      <c r="AB77" s="46">
        <f t="shared" si="27"/>
        <v>0</v>
      </c>
      <c r="AC77" s="46">
        <f t="shared" si="28"/>
        <v>0</v>
      </c>
      <c r="AD77" s="46">
        <f t="shared" si="29"/>
        <v>0</v>
      </c>
      <c r="AL77" s="46" t="str">
        <f t="shared" si="16"/>
        <v>,    -   </v>
      </c>
    </row>
    <row r="78" spans="1:38" ht="15" customHeight="1">
      <c r="A78" s="35">
        <f t="shared" si="17"/>
        <v>74</v>
      </c>
      <c r="B78" s="39"/>
      <c r="C78" s="39"/>
      <c r="D78" s="27"/>
      <c r="E78" s="37"/>
      <c r="F78" s="121"/>
      <c r="G78" s="120"/>
      <c r="H78" s="27"/>
      <c r="I78" s="27"/>
      <c r="J78" s="27"/>
      <c r="K78" s="27"/>
      <c r="L78" s="27"/>
      <c r="M78" s="27"/>
      <c r="N78" s="61">
        <f t="shared" si="15"/>
        <v>0</v>
      </c>
      <c r="O78" s="46">
        <f>SUM(O79:O178)</f>
        <v>0</v>
      </c>
      <c r="P78" s="46">
        <f>SUM(P79:P178)</f>
        <v>0</v>
      </c>
      <c r="Q78" s="46">
        <f t="shared" si="18"/>
        <v>0</v>
      </c>
      <c r="R78" s="46">
        <f t="shared" si="19"/>
        <v>0</v>
      </c>
      <c r="S78" s="46">
        <f t="shared" si="20"/>
        <v>0</v>
      </c>
      <c r="T78" s="34" t="e">
        <f>PRODUCT(COUNTIF(#REF!,"ja")*-3)</f>
        <v>#REF!</v>
      </c>
      <c r="U78" s="46"/>
      <c r="V78" s="34">
        <f t="shared" si="21"/>
        <v>0</v>
      </c>
      <c r="W78" s="34">
        <f t="shared" si="22"/>
        <v>0</v>
      </c>
      <c r="X78" s="34">
        <f t="shared" si="23"/>
        <v>0</v>
      </c>
      <c r="Y78" s="34">
        <f t="shared" si="24"/>
        <v>0</v>
      </c>
      <c r="Z78" s="46">
        <f t="shared" si="25"/>
        <v>0</v>
      </c>
      <c r="AA78" s="46">
        <f t="shared" si="26"/>
        <v>0</v>
      </c>
      <c r="AB78" s="46">
        <f t="shared" si="27"/>
        <v>0</v>
      </c>
      <c r="AC78" s="46">
        <f t="shared" si="28"/>
        <v>0</v>
      </c>
      <c r="AD78" s="46">
        <f t="shared" si="29"/>
        <v>0</v>
      </c>
      <c r="AL78" s="46" t="str">
        <f t="shared" si="16"/>
        <v>,    -   </v>
      </c>
    </row>
    <row r="79" spans="1:38" ht="15" customHeight="1">
      <c r="A79" s="35">
        <f t="shared" si="17"/>
        <v>75</v>
      </c>
      <c r="B79" s="39"/>
      <c r="C79" s="39"/>
      <c r="D79" s="27"/>
      <c r="E79" s="37"/>
      <c r="F79" s="121"/>
      <c r="G79" s="120"/>
      <c r="H79" s="27"/>
      <c r="I79" s="27"/>
      <c r="J79" s="27"/>
      <c r="K79" s="27"/>
      <c r="L79" s="27"/>
      <c r="M79" s="27"/>
      <c r="N79" s="61">
        <f t="shared" si="15"/>
        <v>0</v>
      </c>
      <c r="O79" s="46">
        <f>SUM(O80:O179)</f>
        <v>0</v>
      </c>
      <c r="P79" s="46">
        <f>SUM(P80:P179)</f>
        <v>0</v>
      </c>
      <c r="Q79" s="46">
        <f t="shared" si="18"/>
        <v>0</v>
      </c>
      <c r="R79" s="46">
        <f t="shared" si="19"/>
        <v>0</v>
      </c>
      <c r="S79" s="46">
        <f t="shared" si="20"/>
        <v>0</v>
      </c>
      <c r="T79" s="34" t="e">
        <f>PRODUCT(COUNTIF(#REF!,"ja")*-3)</f>
        <v>#REF!</v>
      </c>
      <c r="U79" s="46"/>
      <c r="V79" s="34">
        <f t="shared" si="21"/>
        <v>0</v>
      </c>
      <c r="W79" s="34">
        <f t="shared" si="22"/>
        <v>0</v>
      </c>
      <c r="X79" s="34">
        <f t="shared" si="23"/>
        <v>0</v>
      </c>
      <c r="Y79" s="34">
        <f t="shared" si="24"/>
        <v>0</v>
      </c>
      <c r="Z79" s="46">
        <f t="shared" si="25"/>
        <v>0</v>
      </c>
      <c r="AA79" s="46">
        <f t="shared" si="26"/>
        <v>0</v>
      </c>
      <c r="AB79" s="46">
        <f t="shared" si="27"/>
        <v>0</v>
      </c>
      <c r="AC79" s="46">
        <f t="shared" si="28"/>
        <v>0</v>
      </c>
      <c r="AD79" s="46">
        <f t="shared" si="29"/>
        <v>0</v>
      </c>
      <c r="AL79" s="46" t="str">
        <f t="shared" si="16"/>
        <v>,    -   </v>
      </c>
    </row>
    <row r="80" spans="1:38" ht="15" customHeight="1">
      <c r="A80" s="35">
        <f t="shared" si="17"/>
        <v>76</v>
      </c>
      <c r="B80" s="39"/>
      <c r="C80" s="39"/>
      <c r="D80" s="27"/>
      <c r="E80" s="37"/>
      <c r="F80" s="121"/>
      <c r="G80" s="120"/>
      <c r="H80" s="27"/>
      <c r="I80" s="27"/>
      <c r="J80" s="27"/>
      <c r="K80" s="27"/>
      <c r="L80" s="27"/>
      <c r="M80" s="27"/>
      <c r="N80" s="61">
        <f t="shared" si="15"/>
        <v>0</v>
      </c>
      <c r="O80" s="46">
        <f>SUM(O81:O180)</f>
        <v>0</v>
      </c>
      <c r="P80" s="46">
        <f>SUM(P81:P180)</f>
        <v>0</v>
      </c>
      <c r="Q80" s="46">
        <f t="shared" si="18"/>
        <v>0</v>
      </c>
      <c r="R80" s="46">
        <f t="shared" si="19"/>
        <v>0</v>
      </c>
      <c r="S80" s="46">
        <f t="shared" si="20"/>
        <v>0</v>
      </c>
      <c r="T80" s="34" t="e">
        <f>PRODUCT(COUNTIF(#REF!,"ja")*-3)</f>
        <v>#REF!</v>
      </c>
      <c r="U80" s="46"/>
      <c r="V80" s="34">
        <f t="shared" si="21"/>
        <v>0</v>
      </c>
      <c r="W80" s="34">
        <f t="shared" si="22"/>
        <v>0</v>
      </c>
      <c r="X80" s="34">
        <f t="shared" si="23"/>
        <v>0</v>
      </c>
      <c r="Y80" s="34">
        <f t="shared" si="24"/>
        <v>0</v>
      </c>
      <c r="Z80" s="46">
        <f t="shared" si="25"/>
        <v>0</v>
      </c>
      <c r="AA80" s="46">
        <f t="shared" si="26"/>
        <v>0</v>
      </c>
      <c r="AB80" s="46">
        <f t="shared" si="27"/>
        <v>0</v>
      </c>
      <c r="AC80" s="46">
        <f t="shared" si="28"/>
        <v>0</v>
      </c>
      <c r="AD80" s="46">
        <f t="shared" si="29"/>
        <v>0</v>
      </c>
      <c r="AL80" s="46" t="str">
        <f t="shared" si="16"/>
        <v>,    -   </v>
      </c>
    </row>
    <row r="81" spans="1:38" ht="15" customHeight="1">
      <c r="A81" s="35">
        <f t="shared" si="17"/>
        <v>77</v>
      </c>
      <c r="B81" s="39"/>
      <c r="C81" s="39"/>
      <c r="D81" s="27"/>
      <c r="E81" s="37"/>
      <c r="F81" s="121"/>
      <c r="G81" s="120"/>
      <c r="H81" s="27"/>
      <c r="I81" s="27"/>
      <c r="J81" s="27"/>
      <c r="K81" s="27"/>
      <c r="L81" s="27"/>
      <c r="M81" s="27"/>
      <c r="N81" s="61">
        <f t="shared" si="15"/>
        <v>0</v>
      </c>
      <c r="O81" s="46">
        <f>SUM(O82:O181)</f>
        <v>0</v>
      </c>
      <c r="P81" s="46">
        <f>SUM(P82:P181)</f>
        <v>0</v>
      </c>
      <c r="Q81" s="46">
        <f t="shared" si="18"/>
        <v>0</v>
      </c>
      <c r="R81" s="46">
        <f t="shared" si="19"/>
        <v>0</v>
      </c>
      <c r="S81" s="46">
        <f t="shared" si="20"/>
        <v>0</v>
      </c>
      <c r="T81" s="34" t="e">
        <f>PRODUCT(COUNTIF(#REF!,"ja")*-3)</f>
        <v>#REF!</v>
      </c>
      <c r="U81" s="46"/>
      <c r="V81" s="34">
        <f t="shared" si="21"/>
        <v>0</v>
      </c>
      <c r="W81" s="34">
        <f t="shared" si="22"/>
        <v>0</v>
      </c>
      <c r="X81" s="34">
        <f t="shared" si="23"/>
        <v>0</v>
      </c>
      <c r="Y81" s="34">
        <f t="shared" si="24"/>
        <v>0</v>
      </c>
      <c r="Z81" s="46">
        <f t="shared" si="25"/>
        <v>0</v>
      </c>
      <c r="AA81" s="46">
        <f t="shared" si="26"/>
        <v>0</v>
      </c>
      <c r="AB81" s="46">
        <f t="shared" si="27"/>
        <v>0</v>
      </c>
      <c r="AC81" s="46">
        <f t="shared" si="28"/>
        <v>0</v>
      </c>
      <c r="AD81" s="46">
        <f t="shared" si="29"/>
        <v>0</v>
      </c>
      <c r="AL81" s="46" t="str">
        <f t="shared" si="16"/>
        <v>,    -   </v>
      </c>
    </row>
    <row r="82" spans="1:38" ht="15" customHeight="1">
      <c r="A82" s="35">
        <f t="shared" si="17"/>
        <v>78</v>
      </c>
      <c r="B82" s="39"/>
      <c r="C82" s="39"/>
      <c r="D82" s="27"/>
      <c r="E82" s="37"/>
      <c r="F82" s="121"/>
      <c r="G82" s="120"/>
      <c r="H82" s="27"/>
      <c r="I82" s="27"/>
      <c r="J82" s="27"/>
      <c r="K82" s="27"/>
      <c r="L82" s="27"/>
      <c r="M82" s="27"/>
      <c r="N82" s="61">
        <f t="shared" si="15"/>
        <v>0</v>
      </c>
      <c r="O82" s="46">
        <f>SUM(O83:O182)</f>
        <v>0</v>
      </c>
      <c r="P82" s="46">
        <f>SUM(P83:P182)</f>
        <v>0</v>
      </c>
      <c r="Q82" s="46">
        <f t="shared" si="18"/>
        <v>0</v>
      </c>
      <c r="R82" s="46">
        <f t="shared" si="19"/>
        <v>0</v>
      </c>
      <c r="S82" s="46">
        <f t="shared" si="20"/>
        <v>0</v>
      </c>
      <c r="T82" s="34" t="e">
        <f>PRODUCT(COUNTIF(#REF!,"ja")*-3)</f>
        <v>#REF!</v>
      </c>
      <c r="U82" s="46"/>
      <c r="V82" s="34">
        <f t="shared" si="21"/>
        <v>0</v>
      </c>
      <c r="W82" s="34">
        <f t="shared" si="22"/>
        <v>0</v>
      </c>
      <c r="X82" s="34">
        <f t="shared" si="23"/>
        <v>0</v>
      </c>
      <c r="Y82" s="34">
        <f t="shared" si="24"/>
        <v>0</v>
      </c>
      <c r="Z82" s="46">
        <f t="shared" si="25"/>
        <v>0</v>
      </c>
      <c r="AA82" s="46">
        <f t="shared" si="26"/>
        <v>0</v>
      </c>
      <c r="AB82" s="46">
        <f t="shared" si="27"/>
        <v>0</v>
      </c>
      <c r="AC82" s="46">
        <f t="shared" si="28"/>
        <v>0</v>
      </c>
      <c r="AD82" s="46">
        <f t="shared" si="29"/>
        <v>0</v>
      </c>
      <c r="AL82" s="46" t="str">
        <f t="shared" si="16"/>
        <v>,    -   </v>
      </c>
    </row>
    <row r="83" spans="1:38" ht="15" customHeight="1">
      <c r="A83" s="35">
        <f t="shared" si="17"/>
        <v>79</v>
      </c>
      <c r="B83" s="39"/>
      <c r="C83" s="39"/>
      <c r="D83" s="27"/>
      <c r="E83" s="37"/>
      <c r="F83" s="121"/>
      <c r="G83" s="120"/>
      <c r="H83" s="27"/>
      <c r="I83" s="27"/>
      <c r="J83" s="27"/>
      <c r="K83" s="27"/>
      <c r="L83" s="27"/>
      <c r="M83" s="27"/>
      <c r="N83" s="61">
        <f t="shared" si="15"/>
        <v>0</v>
      </c>
      <c r="O83" s="46">
        <f>SUM(O84:O183)</f>
        <v>0</v>
      </c>
      <c r="P83" s="46">
        <f>SUM(P84:P183)</f>
        <v>0</v>
      </c>
      <c r="Q83" s="46">
        <f t="shared" si="18"/>
        <v>0</v>
      </c>
      <c r="R83" s="46">
        <f t="shared" si="19"/>
        <v>0</v>
      </c>
      <c r="S83" s="46">
        <f t="shared" si="20"/>
        <v>0</v>
      </c>
      <c r="T83" s="34" t="e">
        <f>PRODUCT(COUNTIF(#REF!,"ja")*-3)</f>
        <v>#REF!</v>
      </c>
      <c r="U83" s="46"/>
      <c r="V83" s="34">
        <f t="shared" si="21"/>
        <v>0</v>
      </c>
      <c r="W83" s="34">
        <f t="shared" si="22"/>
        <v>0</v>
      </c>
      <c r="X83" s="34">
        <f t="shared" si="23"/>
        <v>0</v>
      </c>
      <c r="Y83" s="34">
        <f t="shared" si="24"/>
        <v>0</v>
      </c>
      <c r="Z83" s="46">
        <f t="shared" si="25"/>
        <v>0</v>
      </c>
      <c r="AA83" s="46">
        <f t="shared" si="26"/>
        <v>0</v>
      </c>
      <c r="AB83" s="46">
        <f t="shared" si="27"/>
        <v>0</v>
      </c>
      <c r="AC83" s="46">
        <f t="shared" si="28"/>
        <v>0</v>
      </c>
      <c r="AD83" s="46">
        <f t="shared" si="29"/>
        <v>0</v>
      </c>
      <c r="AL83" s="46" t="str">
        <f t="shared" si="16"/>
        <v>,    -   </v>
      </c>
    </row>
    <row r="84" spans="1:38" ht="15" customHeight="1">
      <c r="A84" s="35">
        <f t="shared" si="17"/>
        <v>80</v>
      </c>
      <c r="B84" s="39"/>
      <c r="C84" s="39"/>
      <c r="D84" s="27"/>
      <c r="E84" s="37"/>
      <c r="F84" s="121"/>
      <c r="G84" s="120"/>
      <c r="H84" s="27"/>
      <c r="I84" s="27"/>
      <c r="J84" s="27"/>
      <c r="K84" s="27"/>
      <c r="L84" s="27"/>
      <c r="M84" s="27"/>
      <c r="N84" s="61">
        <f t="shared" si="15"/>
        <v>0</v>
      </c>
      <c r="O84" s="46">
        <f>SUM(O85:O184)</f>
        <v>0</v>
      </c>
      <c r="P84" s="46">
        <f>SUM(P85:P184)</f>
        <v>0</v>
      </c>
      <c r="Q84" s="46">
        <f t="shared" si="18"/>
        <v>0</v>
      </c>
      <c r="R84" s="46">
        <f t="shared" si="19"/>
        <v>0</v>
      </c>
      <c r="S84" s="46">
        <f t="shared" si="20"/>
        <v>0</v>
      </c>
      <c r="T84" s="34" t="e">
        <f>PRODUCT(COUNTIF(#REF!,"ja")*-3)</f>
        <v>#REF!</v>
      </c>
      <c r="U84" s="46"/>
      <c r="V84" s="34">
        <f t="shared" si="21"/>
        <v>0</v>
      </c>
      <c r="W84" s="34">
        <f t="shared" si="22"/>
        <v>0</v>
      </c>
      <c r="X84" s="34">
        <f t="shared" si="23"/>
        <v>0</v>
      </c>
      <c r="Y84" s="34">
        <f t="shared" si="24"/>
        <v>0</v>
      </c>
      <c r="Z84" s="46">
        <f t="shared" si="25"/>
        <v>0</v>
      </c>
      <c r="AA84" s="46">
        <f t="shared" si="26"/>
        <v>0</v>
      </c>
      <c r="AB84" s="46">
        <f t="shared" si="27"/>
        <v>0</v>
      </c>
      <c r="AC84" s="46">
        <f t="shared" si="28"/>
        <v>0</v>
      </c>
      <c r="AD84" s="46">
        <f t="shared" si="29"/>
        <v>0</v>
      </c>
      <c r="AL84" s="46" t="str">
        <f t="shared" si="16"/>
        <v>,    -   </v>
      </c>
    </row>
    <row r="85" spans="1:38" ht="15" customHeight="1">
      <c r="A85" s="35">
        <f t="shared" si="17"/>
        <v>81</v>
      </c>
      <c r="B85" s="39"/>
      <c r="C85" s="39"/>
      <c r="D85" s="27"/>
      <c r="E85" s="37"/>
      <c r="F85" s="121"/>
      <c r="G85" s="120"/>
      <c r="H85" s="27"/>
      <c r="I85" s="27"/>
      <c r="J85" s="27"/>
      <c r="K85" s="27"/>
      <c r="L85" s="27"/>
      <c r="M85" s="27"/>
      <c r="N85" s="61">
        <f t="shared" si="15"/>
        <v>0</v>
      </c>
      <c r="O85" s="46">
        <f>SUM(O86:O185)</f>
        <v>0</v>
      </c>
      <c r="P85" s="46">
        <f>SUM(P86:P185)</f>
        <v>0</v>
      </c>
      <c r="Q85" s="46">
        <f t="shared" si="18"/>
        <v>0</v>
      </c>
      <c r="R85" s="46">
        <f t="shared" si="19"/>
        <v>0</v>
      </c>
      <c r="S85" s="46">
        <f t="shared" si="20"/>
        <v>0</v>
      </c>
      <c r="T85" s="34" t="e">
        <f>PRODUCT(COUNTIF(#REF!,"ja")*-3)</f>
        <v>#REF!</v>
      </c>
      <c r="U85" s="46"/>
      <c r="V85" s="34">
        <f t="shared" si="21"/>
        <v>0</v>
      </c>
      <c r="W85" s="34">
        <f t="shared" si="22"/>
        <v>0</v>
      </c>
      <c r="X85" s="34">
        <f t="shared" si="23"/>
        <v>0</v>
      </c>
      <c r="Y85" s="34">
        <f t="shared" si="24"/>
        <v>0</v>
      </c>
      <c r="Z85" s="46">
        <f t="shared" si="25"/>
        <v>0</v>
      </c>
      <c r="AA85" s="46">
        <f t="shared" si="26"/>
        <v>0</v>
      </c>
      <c r="AB85" s="46">
        <f t="shared" si="27"/>
        <v>0</v>
      </c>
      <c r="AC85" s="46">
        <f t="shared" si="28"/>
        <v>0</v>
      </c>
      <c r="AD85" s="46">
        <f t="shared" si="29"/>
        <v>0</v>
      </c>
      <c r="AL85" s="46" t="str">
        <f t="shared" si="16"/>
        <v>,    -   </v>
      </c>
    </row>
    <row r="86" spans="1:38" ht="15" customHeight="1">
      <c r="A86" s="35">
        <f t="shared" si="17"/>
        <v>82</v>
      </c>
      <c r="B86" s="39"/>
      <c r="C86" s="39"/>
      <c r="D86" s="27"/>
      <c r="E86" s="37"/>
      <c r="F86" s="121"/>
      <c r="G86" s="120"/>
      <c r="H86" s="27"/>
      <c r="I86" s="27"/>
      <c r="J86" s="27"/>
      <c r="K86" s="27"/>
      <c r="L86" s="27"/>
      <c r="M86" s="27"/>
      <c r="N86" s="61">
        <f t="shared" si="15"/>
        <v>0</v>
      </c>
      <c r="O86" s="46">
        <f>SUM(O87:O186)</f>
        <v>0</v>
      </c>
      <c r="P86" s="46">
        <f>SUM(P87:P186)</f>
        <v>0</v>
      </c>
      <c r="Q86" s="46">
        <f t="shared" si="18"/>
        <v>0</v>
      </c>
      <c r="R86" s="46">
        <f t="shared" si="19"/>
        <v>0</v>
      </c>
      <c r="S86" s="46">
        <f t="shared" si="20"/>
        <v>0</v>
      </c>
      <c r="T86" s="34" t="e">
        <f>PRODUCT(COUNTIF(#REF!,"ja")*-3)</f>
        <v>#REF!</v>
      </c>
      <c r="U86" s="46"/>
      <c r="V86" s="34">
        <f t="shared" si="21"/>
        <v>0</v>
      </c>
      <c r="W86" s="34">
        <f t="shared" si="22"/>
        <v>0</v>
      </c>
      <c r="X86" s="34">
        <f t="shared" si="23"/>
        <v>0</v>
      </c>
      <c r="Y86" s="34">
        <f t="shared" si="24"/>
        <v>0</v>
      </c>
      <c r="Z86" s="46">
        <f t="shared" si="25"/>
        <v>0</v>
      </c>
      <c r="AA86" s="46">
        <f t="shared" si="26"/>
        <v>0</v>
      </c>
      <c r="AB86" s="46">
        <f t="shared" si="27"/>
        <v>0</v>
      </c>
      <c r="AC86" s="46">
        <f t="shared" si="28"/>
        <v>0</v>
      </c>
      <c r="AD86" s="46">
        <f t="shared" si="29"/>
        <v>0</v>
      </c>
      <c r="AL86" s="46" t="str">
        <f t="shared" si="16"/>
        <v>,    -   </v>
      </c>
    </row>
    <row r="87" spans="1:38" ht="15" customHeight="1">
      <c r="A87" s="35">
        <f t="shared" si="17"/>
        <v>83</v>
      </c>
      <c r="B87" s="39"/>
      <c r="C87" s="39"/>
      <c r="D87" s="27"/>
      <c r="E87" s="37"/>
      <c r="F87" s="121"/>
      <c r="G87" s="120"/>
      <c r="H87" s="27"/>
      <c r="I87" s="27"/>
      <c r="J87" s="27"/>
      <c r="K87" s="27"/>
      <c r="L87" s="27"/>
      <c r="M87" s="27"/>
      <c r="N87" s="61">
        <f t="shared" si="15"/>
        <v>0</v>
      </c>
      <c r="O87" s="46">
        <f>SUM(O88:O187)</f>
        <v>0</v>
      </c>
      <c r="P87" s="46">
        <f>SUM(P88:P187)</f>
        <v>0</v>
      </c>
      <c r="Q87" s="46">
        <f t="shared" si="18"/>
        <v>0</v>
      </c>
      <c r="R87" s="46">
        <f t="shared" si="19"/>
        <v>0</v>
      </c>
      <c r="S87" s="46">
        <f t="shared" si="20"/>
        <v>0</v>
      </c>
      <c r="T87" s="34" t="e">
        <f>PRODUCT(COUNTIF(#REF!,"ja")*-3)</f>
        <v>#REF!</v>
      </c>
      <c r="U87" s="46"/>
      <c r="V87" s="34">
        <f t="shared" si="21"/>
        <v>0</v>
      </c>
      <c r="W87" s="34">
        <f t="shared" si="22"/>
        <v>0</v>
      </c>
      <c r="X87" s="34">
        <f t="shared" si="23"/>
        <v>0</v>
      </c>
      <c r="Y87" s="34">
        <f t="shared" si="24"/>
        <v>0</v>
      </c>
      <c r="Z87" s="46">
        <f t="shared" si="25"/>
        <v>0</v>
      </c>
      <c r="AA87" s="46">
        <f t="shared" si="26"/>
        <v>0</v>
      </c>
      <c r="AB87" s="46">
        <f t="shared" si="27"/>
        <v>0</v>
      </c>
      <c r="AC87" s="46">
        <f t="shared" si="28"/>
        <v>0</v>
      </c>
      <c r="AD87" s="46">
        <f t="shared" si="29"/>
        <v>0</v>
      </c>
      <c r="AL87" s="46" t="str">
        <f t="shared" si="16"/>
        <v>,    -   </v>
      </c>
    </row>
    <row r="88" spans="1:38" ht="15" customHeight="1">
      <c r="A88" s="35">
        <f t="shared" si="17"/>
        <v>84</v>
      </c>
      <c r="B88" s="39"/>
      <c r="C88" s="39"/>
      <c r="D88" s="27"/>
      <c r="E88" s="37"/>
      <c r="F88" s="121"/>
      <c r="G88" s="120"/>
      <c r="H88" s="27"/>
      <c r="I88" s="27"/>
      <c r="J88" s="27"/>
      <c r="K88" s="27"/>
      <c r="L88" s="27"/>
      <c r="M88" s="27"/>
      <c r="N88" s="61">
        <f t="shared" si="15"/>
        <v>0</v>
      </c>
      <c r="O88" s="46">
        <f>SUM(O89:O188)</f>
        <v>0</v>
      </c>
      <c r="P88" s="46">
        <f>SUM(P89:P188)</f>
        <v>0</v>
      </c>
      <c r="Q88" s="46">
        <f t="shared" si="18"/>
        <v>0</v>
      </c>
      <c r="R88" s="46">
        <f t="shared" si="19"/>
        <v>0</v>
      </c>
      <c r="S88" s="46">
        <f t="shared" si="20"/>
        <v>0</v>
      </c>
      <c r="T88" s="34" t="e">
        <f>PRODUCT(COUNTIF(#REF!,"ja")*-3)</f>
        <v>#REF!</v>
      </c>
      <c r="U88" s="46"/>
      <c r="V88" s="34">
        <f t="shared" si="21"/>
        <v>0</v>
      </c>
      <c r="W88" s="34">
        <f t="shared" si="22"/>
        <v>0</v>
      </c>
      <c r="X88" s="34">
        <f t="shared" si="23"/>
        <v>0</v>
      </c>
      <c r="Y88" s="34">
        <f t="shared" si="24"/>
        <v>0</v>
      </c>
      <c r="Z88" s="46">
        <f t="shared" si="25"/>
        <v>0</v>
      </c>
      <c r="AA88" s="46">
        <f t="shared" si="26"/>
        <v>0</v>
      </c>
      <c r="AB88" s="46">
        <f t="shared" si="27"/>
        <v>0</v>
      </c>
      <c r="AC88" s="46">
        <f t="shared" si="28"/>
        <v>0</v>
      </c>
      <c r="AD88" s="46">
        <f t="shared" si="29"/>
        <v>0</v>
      </c>
      <c r="AL88" s="46" t="str">
        <f t="shared" si="16"/>
        <v>,    -   </v>
      </c>
    </row>
    <row r="89" spans="1:38" ht="15" customHeight="1">
      <c r="A89" s="35">
        <f t="shared" si="17"/>
        <v>85</v>
      </c>
      <c r="B89" s="39"/>
      <c r="C89" s="39"/>
      <c r="D89" s="27"/>
      <c r="E89" s="37"/>
      <c r="F89" s="121"/>
      <c r="G89" s="120"/>
      <c r="H89" s="27"/>
      <c r="I89" s="27"/>
      <c r="J89" s="27"/>
      <c r="K89" s="27"/>
      <c r="L89" s="27"/>
      <c r="M89" s="27"/>
      <c r="N89" s="61">
        <f t="shared" si="15"/>
        <v>0</v>
      </c>
      <c r="O89" s="46">
        <f>SUM(O90:O189)</f>
        <v>0</v>
      </c>
      <c r="P89" s="46">
        <f>SUM(P90:P189)</f>
        <v>0</v>
      </c>
      <c r="Q89" s="46">
        <f t="shared" si="18"/>
        <v>0</v>
      </c>
      <c r="R89" s="46">
        <f t="shared" si="19"/>
        <v>0</v>
      </c>
      <c r="S89" s="46">
        <f t="shared" si="20"/>
        <v>0</v>
      </c>
      <c r="T89" s="34" t="e">
        <f>PRODUCT(COUNTIF(#REF!,"ja")*-3)</f>
        <v>#REF!</v>
      </c>
      <c r="U89" s="46"/>
      <c r="V89" s="34">
        <f t="shared" si="21"/>
        <v>0</v>
      </c>
      <c r="W89" s="34">
        <f t="shared" si="22"/>
        <v>0</v>
      </c>
      <c r="X89" s="34">
        <f t="shared" si="23"/>
        <v>0</v>
      </c>
      <c r="Y89" s="34">
        <f t="shared" si="24"/>
        <v>0</v>
      </c>
      <c r="Z89" s="46">
        <f t="shared" si="25"/>
        <v>0</v>
      </c>
      <c r="AA89" s="46">
        <f t="shared" si="26"/>
        <v>0</v>
      </c>
      <c r="AB89" s="46">
        <f t="shared" si="27"/>
        <v>0</v>
      </c>
      <c r="AC89" s="46">
        <f t="shared" si="28"/>
        <v>0</v>
      </c>
      <c r="AD89" s="46">
        <f t="shared" si="29"/>
        <v>0</v>
      </c>
      <c r="AL89" s="46" t="str">
        <f t="shared" si="16"/>
        <v>,    -   </v>
      </c>
    </row>
    <row r="90" spans="1:38" ht="15" customHeight="1">
      <c r="A90" s="35">
        <f t="shared" si="17"/>
        <v>86</v>
      </c>
      <c r="B90" s="39"/>
      <c r="C90" s="39"/>
      <c r="D90" s="27"/>
      <c r="E90" s="37"/>
      <c r="F90" s="121"/>
      <c r="G90" s="120"/>
      <c r="H90" s="27"/>
      <c r="I90" s="27"/>
      <c r="J90" s="27"/>
      <c r="K90" s="27"/>
      <c r="L90" s="27"/>
      <c r="M90" s="27"/>
      <c r="N90" s="61">
        <f t="shared" si="15"/>
        <v>0</v>
      </c>
      <c r="O90" s="46">
        <f>SUM(O91:O190)</f>
        <v>0</v>
      </c>
      <c r="P90" s="46">
        <f>SUM(P91:P190)</f>
        <v>0</v>
      </c>
      <c r="Q90" s="46">
        <f t="shared" si="18"/>
        <v>0</v>
      </c>
      <c r="R90" s="46">
        <f t="shared" si="19"/>
        <v>0</v>
      </c>
      <c r="S90" s="46">
        <f t="shared" si="20"/>
        <v>0</v>
      </c>
      <c r="T90" s="34" t="e">
        <f>PRODUCT(COUNTIF(#REF!,"ja")*-3)</f>
        <v>#REF!</v>
      </c>
      <c r="U90" s="46"/>
      <c r="V90" s="34">
        <f t="shared" si="21"/>
        <v>0</v>
      </c>
      <c r="W90" s="34">
        <f t="shared" si="22"/>
        <v>0</v>
      </c>
      <c r="X90" s="34">
        <f t="shared" si="23"/>
        <v>0</v>
      </c>
      <c r="Y90" s="34">
        <f t="shared" si="24"/>
        <v>0</v>
      </c>
      <c r="Z90" s="46">
        <f t="shared" si="25"/>
        <v>0</v>
      </c>
      <c r="AA90" s="46">
        <f t="shared" si="26"/>
        <v>0</v>
      </c>
      <c r="AB90" s="46">
        <f t="shared" si="27"/>
        <v>0</v>
      </c>
      <c r="AC90" s="46">
        <f t="shared" si="28"/>
        <v>0</v>
      </c>
      <c r="AD90" s="46">
        <f t="shared" si="29"/>
        <v>0</v>
      </c>
      <c r="AL90" s="46" t="str">
        <f t="shared" si="16"/>
        <v>,    -   </v>
      </c>
    </row>
    <row r="91" spans="1:38" ht="15" customHeight="1">
      <c r="A91" s="35">
        <f t="shared" si="17"/>
        <v>87</v>
      </c>
      <c r="B91" s="39"/>
      <c r="C91" s="39"/>
      <c r="D91" s="27"/>
      <c r="E91" s="37"/>
      <c r="F91" s="121"/>
      <c r="G91" s="120"/>
      <c r="H91" s="27"/>
      <c r="I91" s="27"/>
      <c r="J91" s="27"/>
      <c r="K91" s="27"/>
      <c r="L91" s="27"/>
      <c r="M91" s="27"/>
      <c r="N91" s="61">
        <f t="shared" si="15"/>
        <v>0</v>
      </c>
      <c r="O91" s="46">
        <f>SUM(O92:O191)</f>
        <v>0</v>
      </c>
      <c r="P91" s="46">
        <f>SUM(P92:P191)</f>
        <v>0</v>
      </c>
      <c r="Q91" s="46">
        <f t="shared" si="18"/>
        <v>0</v>
      </c>
      <c r="R91" s="46">
        <f t="shared" si="19"/>
        <v>0</v>
      </c>
      <c r="S91" s="46">
        <f t="shared" si="20"/>
        <v>0</v>
      </c>
      <c r="T91" s="34" t="e">
        <f>PRODUCT(COUNTIF(#REF!,"ja")*-3)</f>
        <v>#REF!</v>
      </c>
      <c r="U91" s="46"/>
      <c r="V91" s="34">
        <f t="shared" si="21"/>
        <v>0</v>
      </c>
      <c r="W91" s="34">
        <f t="shared" si="22"/>
        <v>0</v>
      </c>
      <c r="X91" s="34">
        <f t="shared" si="23"/>
        <v>0</v>
      </c>
      <c r="Y91" s="34">
        <f t="shared" si="24"/>
        <v>0</v>
      </c>
      <c r="Z91" s="46">
        <f t="shared" si="25"/>
        <v>0</v>
      </c>
      <c r="AA91" s="46">
        <f t="shared" si="26"/>
        <v>0</v>
      </c>
      <c r="AB91" s="46">
        <f t="shared" si="27"/>
        <v>0</v>
      </c>
      <c r="AC91" s="46">
        <f t="shared" si="28"/>
        <v>0</v>
      </c>
      <c r="AD91" s="46">
        <f t="shared" si="29"/>
        <v>0</v>
      </c>
      <c r="AL91" s="46" t="str">
        <f t="shared" si="16"/>
        <v>,    -   </v>
      </c>
    </row>
    <row r="92" spans="1:38" ht="15" customHeight="1">
      <c r="A92" s="35">
        <f t="shared" si="17"/>
        <v>88</v>
      </c>
      <c r="B92" s="39"/>
      <c r="C92" s="39"/>
      <c r="D92" s="27"/>
      <c r="E92" s="37"/>
      <c r="F92" s="121"/>
      <c r="G92" s="120"/>
      <c r="H92" s="27"/>
      <c r="I92" s="27"/>
      <c r="J92" s="27"/>
      <c r="K92" s="27"/>
      <c r="L92" s="27"/>
      <c r="M92" s="27"/>
      <c r="N92" s="61">
        <f t="shared" si="15"/>
        <v>0</v>
      </c>
      <c r="O92" s="46">
        <f>SUM(O93:O192)</f>
        <v>0</v>
      </c>
      <c r="P92" s="46">
        <f>SUM(P93:P192)</f>
        <v>0</v>
      </c>
      <c r="Q92" s="46">
        <f t="shared" si="18"/>
        <v>0</v>
      </c>
      <c r="R92" s="46">
        <f t="shared" si="19"/>
        <v>0</v>
      </c>
      <c r="S92" s="46">
        <f t="shared" si="20"/>
        <v>0</v>
      </c>
      <c r="T92" s="34" t="e">
        <f>PRODUCT(COUNTIF(#REF!,"ja")*-3)</f>
        <v>#REF!</v>
      </c>
      <c r="U92" s="46"/>
      <c r="V92" s="34">
        <f t="shared" si="21"/>
        <v>0</v>
      </c>
      <c r="W92" s="34">
        <f t="shared" si="22"/>
        <v>0</v>
      </c>
      <c r="X92" s="34">
        <f t="shared" si="23"/>
        <v>0</v>
      </c>
      <c r="Y92" s="34">
        <f t="shared" si="24"/>
        <v>0</v>
      </c>
      <c r="Z92" s="46">
        <f t="shared" si="25"/>
        <v>0</v>
      </c>
      <c r="AA92" s="46">
        <f t="shared" si="26"/>
        <v>0</v>
      </c>
      <c r="AB92" s="46">
        <f t="shared" si="27"/>
        <v>0</v>
      </c>
      <c r="AC92" s="46">
        <f t="shared" si="28"/>
        <v>0</v>
      </c>
      <c r="AD92" s="46">
        <f t="shared" si="29"/>
        <v>0</v>
      </c>
      <c r="AL92" s="46" t="str">
        <f t="shared" si="16"/>
        <v>,    -   </v>
      </c>
    </row>
    <row r="93" spans="1:38" ht="15" customHeight="1">
      <c r="A93" s="35">
        <f t="shared" si="17"/>
        <v>89</v>
      </c>
      <c r="B93" s="39"/>
      <c r="C93" s="39"/>
      <c r="D93" s="27"/>
      <c r="E93" s="37"/>
      <c r="F93" s="121"/>
      <c r="G93" s="120"/>
      <c r="H93" s="27"/>
      <c r="I93" s="27"/>
      <c r="J93" s="27"/>
      <c r="K93" s="27"/>
      <c r="L93" s="27"/>
      <c r="M93" s="27"/>
      <c r="N93" s="61">
        <f t="shared" si="15"/>
        <v>0</v>
      </c>
      <c r="O93" s="46">
        <f>SUM(O94:O193)</f>
        <v>0</v>
      </c>
      <c r="P93" s="46">
        <f>SUM(P94:P193)</f>
        <v>0</v>
      </c>
      <c r="Q93" s="46">
        <f t="shared" si="18"/>
        <v>0</v>
      </c>
      <c r="R93" s="46">
        <f t="shared" si="19"/>
        <v>0</v>
      </c>
      <c r="S93" s="46">
        <f t="shared" si="20"/>
        <v>0</v>
      </c>
      <c r="T93" s="34" t="e">
        <f>PRODUCT(COUNTIF(#REF!,"ja")*-3)</f>
        <v>#REF!</v>
      </c>
      <c r="U93" s="46"/>
      <c r="V93" s="34">
        <f t="shared" si="21"/>
        <v>0</v>
      </c>
      <c r="W93" s="34">
        <f t="shared" si="22"/>
        <v>0</v>
      </c>
      <c r="X93" s="34">
        <f t="shared" si="23"/>
        <v>0</v>
      </c>
      <c r="Y93" s="34">
        <f t="shared" si="24"/>
        <v>0</v>
      </c>
      <c r="Z93" s="46">
        <f t="shared" si="25"/>
        <v>0</v>
      </c>
      <c r="AA93" s="46">
        <f t="shared" si="26"/>
        <v>0</v>
      </c>
      <c r="AB93" s="46">
        <f t="shared" si="27"/>
        <v>0</v>
      </c>
      <c r="AC93" s="46">
        <f t="shared" si="28"/>
        <v>0</v>
      </c>
      <c r="AD93" s="46">
        <f t="shared" si="29"/>
        <v>0</v>
      </c>
      <c r="AL93" s="46" t="str">
        <f t="shared" si="16"/>
        <v>,    -   </v>
      </c>
    </row>
    <row r="94" spans="1:38" ht="15" customHeight="1">
      <c r="A94" s="35">
        <f t="shared" si="17"/>
        <v>90</v>
      </c>
      <c r="B94" s="39"/>
      <c r="C94" s="39"/>
      <c r="D94" s="27"/>
      <c r="E94" s="37"/>
      <c r="F94" s="121"/>
      <c r="G94" s="120"/>
      <c r="H94" s="27"/>
      <c r="I94" s="27"/>
      <c r="J94" s="27"/>
      <c r="K94" s="27"/>
      <c r="L94" s="27"/>
      <c r="M94" s="27"/>
      <c r="N94" s="61">
        <f t="shared" si="15"/>
        <v>0</v>
      </c>
      <c r="O94" s="46">
        <f>SUM(O95:O194)</f>
        <v>0</v>
      </c>
      <c r="P94" s="46">
        <f>SUM(P95:P194)</f>
        <v>0</v>
      </c>
      <c r="Q94" s="46">
        <f t="shared" si="18"/>
        <v>0</v>
      </c>
      <c r="R94" s="46">
        <f t="shared" si="19"/>
        <v>0</v>
      </c>
      <c r="S94" s="46">
        <f t="shared" si="20"/>
        <v>0</v>
      </c>
      <c r="T94" s="34" t="e">
        <f>PRODUCT(COUNTIF(#REF!,"ja")*-3)</f>
        <v>#REF!</v>
      </c>
      <c r="U94" s="46"/>
      <c r="V94" s="34">
        <f t="shared" si="21"/>
        <v>0</v>
      </c>
      <c r="W94" s="34">
        <f t="shared" si="22"/>
        <v>0</v>
      </c>
      <c r="X94" s="34">
        <f t="shared" si="23"/>
        <v>0</v>
      </c>
      <c r="Y94" s="34">
        <f t="shared" si="24"/>
        <v>0</v>
      </c>
      <c r="Z94" s="46">
        <f t="shared" si="25"/>
        <v>0</v>
      </c>
      <c r="AA94" s="46">
        <f t="shared" si="26"/>
        <v>0</v>
      </c>
      <c r="AB94" s="46">
        <f t="shared" si="27"/>
        <v>0</v>
      </c>
      <c r="AC94" s="46">
        <f t="shared" si="28"/>
        <v>0</v>
      </c>
      <c r="AD94" s="46">
        <f t="shared" si="29"/>
        <v>0</v>
      </c>
      <c r="AL94" s="46" t="str">
        <f t="shared" si="16"/>
        <v>,    -   </v>
      </c>
    </row>
    <row r="95" spans="1:38" ht="15" customHeight="1">
      <c r="A95" s="35">
        <f t="shared" si="17"/>
        <v>91</v>
      </c>
      <c r="B95" s="39"/>
      <c r="C95" s="39"/>
      <c r="D95" s="27"/>
      <c r="E95" s="37"/>
      <c r="F95" s="121"/>
      <c r="G95" s="120"/>
      <c r="H95" s="27"/>
      <c r="I95" s="27"/>
      <c r="J95" s="27"/>
      <c r="K95" s="27"/>
      <c r="L95" s="27"/>
      <c r="M95" s="27"/>
      <c r="N95" s="61">
        <f t="shared" si="15"/>
        <v>0</v>
      </c>
      <c r="O95" s="46">
        <f>SUM(O96:O195)</f>
        <v>0</v>
      </c>
      <c r="P95" s="46">
        <f>SUM(P96:P195)</f>
        <v>0</v>
      </c>
      <c r="Q95" s="46">
        <f t="shared" si="18"/>
        <v>0</v>
      </c>
      <c r="R95" s="46">
        <f t="shared" si="19"/>
        <v>0</v>
      </c>
      <c r="S95" s="46">
        <f t="shared" si="20"/>
        <v>0</v>
      </c>
      <c r="T95" s="34" t="e">
        <f>PRODUCT(COUNTIF(#REF!,"ja")*-3)</f>
        <v>#REF!</v>
      </c>
      <c r="U95" s="46"/>
      <c r="V95" s="34">
        <f t="shared" si="21"/>
        <v>0</v>
      </c>
      <c r="W95" s="34">
        <f t="shared" si="22"/>
        <v>0</v>
      </c>
      <c r="X95" s="34">
        <f t="shared" si="23"/>
        <v>0</v>
      </c>
      <c r="Y95" s="34">
        <f t="shared" si="24"/>
        <v>0</v>
      </c>
      <c r="Z95" s="46">
        <f t="shared" si="25"/>
        <v>0</v>
      </c>
      <c r="AA95" s="46">
        <f t="shared" si="26"/>
        <v>0</v>
      </c>
      <c r="AB95" s="46">
        <f t="shared" si="27"/>
        <v>0</v>
      </c>
      <c r="AC95" s="46">
        <f t="shared" si="28"/>
        <v>0</v>
      </c>
      <c r="AD95" s="46">
        <f t="shared" si="29"/>
        <v>0</v>
      </c>
      <c r="AL95" s="46" t="str">
        <f t="shared" si="16"/>
        <v>,    -   </v>
      </c>
    </row>
    <row r="96" spans="1:38" ht="15" customHeight="1">
      <c r="A96" s="35">
        <f t="shared" si="17"/>
        <v>92</v>
      </c>
      <c r="B96" s="39"/>
      <c r="C96" s="39"/>
      <c r="D96" s="27"/>
      <c r="E96" s="37"/>
      <c r="F96" s="121"/>
      <c r="G96" s="120"/>
      <c r="H96" s="27"/>
      <c r="I96" s="27"/>
      <c r="J96" s="27"/>
      <c r="K96" s="27"/>
      <c r="L96" s="27"/>
      <c r="M96" s="27"/>
      <c r="N96" s="61">
        <f t="shared" si="15"/>
        <v>0</v>
      </c>
      <c r="O96" s="46">
        <f>SUM(O97:O196)</f>
        <v>0</v>
      </c>
      <c r="P96" s="46">
        <f>SUM(P97:P196)</f>
        <v>0</v>
      </c>
      <c r="Q96" s="46">
        <f t="shared" si="18"/>
        <v>0</v>
      </c>
      <c r="R96" s="46">
        <f t="shared" si="19"/>
        <v>0</v>
      </c>
      <c r="S96" s="46">
        <f t="shared" si="20"/>
        <v>0</v>
      </c>
      <c r="T96" s="34" t="e">
        <f>PRODUCT(COUNTIF(#REF!,"ja")*-3)</f>
        <v>#REF!</v>
      </c>
      <c r="U96" s="46"/>
      <c r="V96" s="34">
        <f t="shared" si="21"/>
        <v>0</v>
      </c>
      <c r="W96" s="34">
        <f t="shared" si="22"/>
        <v>0</v>
      </c>
      <c r="X96" s="34">
        <f t="shared" si="23"/>
        <v>0</v>
      </c>
      <c r="Y96" s="34">
        <f t="shared" si="24"/>
        <v>0</v>
      </c>
      <c r="Z96" s="46">
        <f t="shared" si="25"/>
        <v>0</v>
      </c>
      <c r="AA96" s="46">
        <f t="shared" si="26"/>
        <v>0</v>
      </c>
      <c r="AB96" s="46">
        <f t="shared" si="27"/>
        <v>0</v>
      </c>
      <c r="AC96" s="46">
        <f t="shared" si="28"/>
        <v>0</v>
      </c>
      <c r="AD96" s="46">
        <f t="shared" si="29"/>
        <v>0</v>
      </c>
      <c r="AL96" s="46" t="str">
        <f t="shared" si="16"/>
        <v>,    -   </v>
      </c>
    </row>
    <row r="97" spans="1:38" ht="15" customHeight="1">
      <c r="A97" s="35">
        <f t="shared" si="17"/>
        <v>93</v>
      </c>
      <c r="B97" s="39"/>
      <c r="C97" s="39"/>
      <c r="D97" s="27"/>
      <c r="E97" s="37"/>
      <c r="F97" s="121"/>
      <c r="G97" s="120"/>
      <c r="H97" s="27"/>
      <c r="I97" s="27"/>
      <c r="J97" s="27"/>
      <c r="K97" s="27"/>
      <c r="L97" s="27"/>
      <c r="M97" s="27"/>
      <c r="N97" s="61">
        <f t="shared" si="15"/>
        <v>0</v>
      </c>
      <c r="O97" s="46">
        <f>SUM(O98:O197)</f>
        <v>0</v>
      </c>
      <c r="P97" s="46">
        <f>SUM(P98:P197)</f>
        <v>0</v>
      </c>
      <c r="Q97" s="46">
        <f t="shared" si="18"/>
        <v>0</v>
      </c>
      <c r="R97" s="46">
        <f t="shared" si="19"/>
        <v>0</v>
      </c>
      <c r="S97" s="46">
        <f t="shared" si="20"/>
        <v>0</v>
      </c>
      <c r="T97" s="34" t="e">
        <f>PRODUCT(COUNTIF(#REF!,"ja")*-3)</f>
        <v>#REF!</v>
      </c>
      <c r="U97" s="46"/>
      <c r="V97" s="34">
        <f t="shared" si="21"/>
        <v>0</v>
      </c>
      <c r="W97" s="34">
        <f t="shared" si="22"/>
        <v>0</v>
      </c>
      <c r="X97" s="34">
        <f t="shared" si="23"/>
        <v>0</v>
      </c>
      <c r="Y97" s="34">
        <f t="shared" si="24"/>
        <v>0</v>
      </c>
      <c r="Z97" s="46">
        <f t="shared" si="25"/>
        <v>0</v>
      </c>
      <c r="AA97" s="46">
        <f t="shared" si="26"/>
        <v>0</v>
      </c>
      <c r="AB97" s="46">
        <f t="shared" si="27"/>
        <v>0</v>
      </c>
      <c r="AC97" s="46">
        <f t="shared" si="28"/>
        <v>0</v>
      </c>
      <c r="AD97" s="46">
        <f t="shared" si="29"/>
        <v>0</v>
      </c>
      <c r="AL97" s="46" t="str">
        <f t="shared" si="16"/>
        <v>,    -   </v>
      </c>
    </row>
    <row r="98" spans="1:38" ht="15" customHeight="1">
      <c r="A98" s="35">
        <f t="shared" si="17"/>
        <v>94</v>
      </c>
      <c r="B98" s="39"/>
      <c r="C98" s="39"/>
      <c r="D98" s="27"/>
      <c r="E98" s="37"/>
      <c r="F98" s="121"/>
      <c r="G98" s="120"/>
      <c r="H98" s="27"/>
      <c r="I98" s="27"/>
      <c r="J98" s="27"/>
      <c r="K98" s="27"/>
      <c r="L98" s="27"/>
      <c r="M98" s="27"/>
      <c r="N98" s="61">
        <f t="shared" si="15"/>
        <v>0</v>
      </c>
      <c r="O98" s="46">
        <f>SUM(O99:O198)</f>
        <v>0</v>
      </c>
      <c r="P98" s="46">
        <f>SUM(P99:P198)</f>
        <v>0</v>
      </c>
      <c r="Q98" s="46">
        <f t="shared" si="18"/>
        <v>0</v>
      </c>
      <c r="R98" s="46">
        <f t="shared" si="19"/>
        <v>0</v>
      </c>
      <c r="S98" s="46">
        <f t="shared" si="20"/>
        <v>0</v>
      </c>
      <c r="T98" s="34" t="e">
        <f>PRODUCT(COUNTIF(#REF!,"ja")*-3)</f>
        <v>#REF!</v>
      </c>
      <c r="U98" s="46"/>
      <c r="V98" s="34">
        <f t="shared" si="21"/>
        <v>0</v>
      </c>
      <c r="W98" s="34">
        <f t="shared" si="22"/>
        <v>0</v>
      </c>
      <c r="X98" s="34">
        <f t="shared" si="23"/>
        <v>0</v>
      </c>
      <c r="Y98" s="34">
        <f t="shared" si="24"/>
        <v>0</v>
      </c>
      <c r="Z98" s="46">
        <f t="shared" si="25"/>
        <v>0</v>
      </c>
      <c r="AA98" s="46">
        <f t="shared" si="26"/>
        <v>0</v>
      </c>
      <c r="AB98" s="46">
        <f t="shared" si="27"/>
        <v>0</v>
      </c>
      <c r="AC98" s="46">
        <f t="shared" si="28"/>
        <v>0</v>
      </c>
      <c r="AD98" s="46">
        <f t="shared" si="29"/>
        <v>0</v>
      </c>
      <c r="AL98" s="46" t="str">
        <f t="shared" si="16"/>
        <v>,    -   </v>
      </c>
    </row>
    <row r="99" spans="1:38" ht="15" customHeight="1">
      <c r="A99" s="35">
        <f t="shared" si="17"/>
        <v>95</v>
      </c>
      <c r="B99" s="39"/>
      <c r="C99" s="39"/>
      <c r="D99" s="27"/>
      <c r="E99" s="37"/>
      <c r="F99" s="121"/>
      <c r="G99" s="120"/>
      <c r="H99" s="27"/>
      <c r="I99" s="27"/>
      <c r="J99" s="27"/>
      <c r="K99" s="27"/>
      <c r="L99" s="27"/>
      <c r="M99" s="27"/>
      <c r="N99" s="61">
        <f t="shared" si="15"/>
        <v>0</v>
      </c>
      <c r="O99" s="46">
        <f>SUM(O100:O199)</f>
        <v>0</v>
      </c>
      <c r="P99" s="46">
        <f>SUM(P100:P199)</f>
        <v>0</v>
      </c>
      <c r="Q99" s="46">
        <f t="shared" si="18"/>
        <v>0</v>
      </c>
      <c r="R99" s="46">
        <f t="shared" si="19"/>
        <v>0</v>
      </c>
      <c r="S99" s="46">
        <f t="shared" si="20"/>
        <v>0</v>
      </c>
      <c r="T99" s="34" t="e">
        <f>PRODUCT(COUNTIF(#REF!,"ja")*-3)</f>
        <v>#REF!</v>
      </c>
      <c r="U99" s="46"/>
      <c r="V99" s="34">
        <f t="shared" si="21"/>
        <v>0</v>
      </c>
      <c r="W99" s="34">
        <f t="shared" si="22"/>
        <v>0</v>
      </c>
      <c r="X99" s="34">
        <f t="shared" si="23"/>
        <v>0</v>
      </c>
      <c r="Y99" s="34">
        <f t="shared" si="24"/>
        <v>0</v>
      </c>
      <c r="Z99" s="46">
        <f t="shared" si="25"/>
        <v>0</v>
      </c>
      <c r="AA99" s="46">
        <f t="shared" si="26"/>
        <v>0</v>
      </c>
      <c r="AB99" s="46">
        <f t="shared" si="27"/>
        <v>0</v>
      </c>
      <c r="AC99" s="46">
        <f t="shared" si="28"/>
        <v>0</v>
      </c>
      <c r="AD99" s="46">
        <f t="shared" si="29"/>
        <v>0</v>
      </c>
      <c r="AL99" s="46" t="str">
        <f t="shared" si="16"/>
        <v>,    -   </v>
      </c>
    </row>
    <row r="100" spans="1:38" ht="15" customHeight="1">
      <c r="A100" s="35">
        <f t="shared" si="17"/>
        <v>96</v>
      </c>
      <c r="B100" s="39"/>
      <c r="C100" s="39"/>
      <c r="D100" s="27"/>
      <c r="E100" s="37"/>
      <c r="F100" s="121"/>
      <c r="G100" s="120"/>
      <c r="H100" s="27"/>
      <c r="I100" s="27"/>
      <c r="J100" s="27"/>
      <c r="K100" s="27"/>
      <c r="L100" s="27"/>
      <c r="M100" s="27"/>
      <c r="N100" s="61">
        <f t="shared" si="15"/>
        <v>0</v>
      </c>
      <c r="O100" s="46">
        <f>SUM(O101:O200)</f>
        <v>0</v>
      </c>
      <c r="P100" s="46">
        <f>SUM(P101:P200)</f>
        <v>0</v>
      </c>
      <c r="Q100" s="46">
        <f t="shared" si="18"/>
        <v>0</v>
      </c>
      <c r="R100" s="46">
        <f t="shared" si="19"/>
        <v>0</v>
      </c>
      <c r="S100" s="46">
        <f t="shared" si="20"/>
        <v>0</v>
      </c>
      <c r="T100" s="34" t="e">
        <f>PRODUCT(COUNTIF(#REF!,"ja")*-3)</f>
        <v>#REF!</v>
      </c>
      <c r="U100" s="46"/>
      <c r="V100" s="34">
        <f t="shared" si="21"/>
        <v>0</v>
      </c>
      <c r="W100" s="34">
        <f t="shared" si="22"/>
        <v>0</v>
      </c>
      <c r="X100" s="34">
        <f t="shared" si="23"/>
        <v>0</v>
      </c>
      <c r="Y100" s="34">
        <f t="shared" si="24"/>
        <v>0</v>
      </c>
      <c r="Z100" s="46">
        <f t="shared" si="25"/>
        <v>0</v>
      </c>
      <c r="AA100" s="46">
        <f t="shared" si="26"/>
        <v>0</v>
      </c>
      <c r="AB100" s="46">
        <f t="shared" si="27"/>
        <v>0</v>
      </c>
      <c r="AC100" s="46">
        <f t="shared" si="28"/>
        <v>0</v>
      </c>
      <c r="AD100" s="46">
        <f t="shared" si="29"/>
        <v>0</v>
      </c>
      <c r="AL100" s="46" t="str">
        <f t="shared" si="16"/>
        <v>,    -   </v>
      </c>
    </row>
    <row r="101" spans="1:38" ht="15" customHeight="1">
      <c r="A101" s="35">
        <f t="shared" si="17"/>
        <v>97</v>
      </c>
      <c r="B101" s="39"/>
      <c r="C101" s="39"/>
      <c r="D101" s="27"/>
      <c r="E101" s="37"/>
      <c r="F101" s="121"/>
      <c r="G101" s="120"/>
      <c r="H101" s="27"/>
      <c r="I101" s="27"/>
      <c r="J101" s="27"/>
      <c r="K101" s="27"/>
      <c r="L101" s="27"/>
      <c r="M101" s="27"/>
      <c r="N101" s="61">
        <f t="shared" si="15"/>
        <v>0</v>
      </c>
      <c r="O101" s="46">
        <f>SUM(O102:O201)</f>
        <v>0</v>
      </c>
      <c r="P101" s="46">
        <f>SUM(P102:P201)</f>
        <v>0</v>
      </c>
      <c r="Q101" s="46">
        <f t="shared" si="18"/>
        <v>0</v>
      </c>
      <c r="R101" s="46">
        <f t="shared" si="19"/>
        <v>0</v>
      </c>
      <c r="S101" s="46">
        <f t="shared" si="20"/>
        <v>0</v>
      </c>
      <c r="T101" s="34" t="e">
        <f>PRODUCT(COUNTIF(#REF!,"ja")*-3)</f>
        <v>#REF!</v>
      </c>
      <c r="U101" s="46"/>
      <c r="V101" s="34">
        <f t="shared" si="21"/>
        <v>0</v>
      </c>
      <c r="W101" s="34">
        <f t="shared" si="22"/>
        <v>0</v>
      </c>
      <c r="X101" s="34">
        <f t="shared" si="23"/>
        <v>0</v>
      </c>
      <c r="Y101" s="34">
        <f t="shared" si="24"/>
        <v>0</v>
      </c>
      <c r="Z101" s="46">
        <f t="shared" si="25"/>
        <v>0</v>
      </c>
      <c r="AA101" s="46">
        <f t="shared" si="26"/>
        <v>0</v>
      </c>
      <c r="AB101" s="46">
        <f t="shared" si="27"/>
        <v>0</v>
      </c>
      <c r="AC101" s="46">
        <f t="shared" si="28"/>
        <v>0</v>
      </c>
      <c r="AD101" s="46">
        <f t="shared" si="29"/>
        <v>0</v>
      </c>
      <c r="AL101" s="46" t="str">
        <f t="shared" si="16"/>
        <v>,    -   </v>
      </c>
    </row>
    <row r="102" spans="1:38" ht="15" customHeight="1">
      <c r="A102" s="35">
        <f t="shared" si="17"/>
        <v>98</v>
      </c>
      <c r="B102" s="39"/>
      <c r="C102" s="39"/>
      <c r="D102" s="27"/>
      <c r="E102" s="37"/>
      <c r="F102" s="121"/>
      <c r="G102" s="120"/>
      <c r="H102" s="27"/>
      <c r="I102" s="27"/>
      <c r="J102" s="27"/>
      <c r="K102" s="27"/>
      <c r="L102" s="27"/>
      <c r="M102" s="27"/>
      <c r="N102" s="61">
        <f t="shared" si="15"/>
        <v>0</v>
      </c>
      <c r="O102" s="46">
        <f>SUM(O103:O202)</f>
        <v>0</v>
      </c>
      <c r="P102" s="46">
        <f>SUM(P103:P202)</f>
        <v>0</v>
      </c>
      <c r="Q102" s="46">
        <f t="shared" si="18"/>
        <v>0</v>
      </c>
      <c r="R102" s="46">
        <f t="shared" si="19"/>
        <v>0</v>
      </c>
      <c r="S102" s="46">
        <f t="shared" si="20"/>
        <v>0</v>
      </c>
      <c r="T102" s="34" t="e">
        <f>PRODUCT(COUNTIF(#REF!,"ja")*-3)</f>
        <v>#REF!</v>
      </c>
      <c r="U102" s="46"/>
      <c r="V102" s="34">
        <f t="shared" si="21"/>
        <v>0</v>
      </c>
      <c r="W102" s="34">
        <f t="shared" si="22"/>
        <v>0</v>
      </c>
      <c r="X102" s="34">
        <f t="shared" si="23"/>
        <v>0</v>
      </c>
      <c r="Y102" s="34">
        <f t="shared" si="24"/>
        <v>0</v>
      </c>
      <c r="Z102" s="46">
        <f t="shared" si="25"/>
        <v>0</v>
      </c>
      <c r="AA102" s="46">
        <f t="shared" si="26"/>
        <v>0</v>
      </c>
      <c r="AB102" s="46">
        <f t="shared" si="27"/>
        <v>0</v>
      </c>
      <c r="AC102" s="46">
        <f t="shared" si="28"/>
        <v>0</v>
      </c>
      <c r="AD102" s="46">
        <f t="shared" si="29"/>
        <v>0</v>
      </c>
      <c r="AL102" s="46" t="str">
        <f t="shared" si="16"/>
        <v>,    -   </v>
      </c>
    </row>
    <row r="103" spans="1:38" ht="15" customHeight="1">
      <c r="A103" s="35">
        <f>SUM(A102,1)</f>
        <v>99</v>
      </c>
      <c r="B103" s="39"/>
      <c r="C103" s="39"/>
      <c r="D103" s="27"/>
      <c r="E103" s="37"/>
      <c r="F103" s="121"/>
      <c r="G103" s="120"/>
      <c r="H103" s="27"/>
      <c r="I103" s="27"/>
      <c r="J103" s="27"/>
      <c r="K103" s="27"/>
      <c r="L103" s="27"/>
      <c r="M103" s="27"/>
      <c r="N103" s="61">
        <f t="shared" si="15"/>
        <v>0</v>
      </c>
      <c r="O103" s="46">
        <f>SUM(O104:O203)</f>
        <v>0</v>
      </c>
      <c r="P103" s="46">
        <f>SUM(P104:P203)</f>
        <v>0</v>
      </c>
      <c r="Q103" s="46">
        <f t="shared" si="18"/>
        <v>0</v>
      </c>
      <c r="R103" s="46">
        <f t="shared" si="19"/>
        <v>0</v>
      </c>
      <c r="S103" s="46">
        <f t="shared" si="20"/>
        <v>0</v>
      </c>
      <c r="T103" s="34" t="e">
        <f>PRODUCT(COUNTIF(#REF!,"ja")*-3)</f>
        <v>#REF!</v>
      </c>
      <c r="U103" s="46"/>
      <c r="V103" s="34">
        <f t="shared" si="21"/>
        <v>0</v>
      </c>
      <c r="W103" s="34">
        <f t="shared" si="22"/>
        <v>0</v>
      </c>
      <c r="X103" s="34">
        <f t="shared" si="23"/>
        <v>0</v>
      </c>
      <c r="Y103" s="34">
        <f t="shared" si="24"/>
        <v>0</v>
      </c>
      <c r="Z103" s="46">
        <f t="shared" si="25"/>
        <v>0</v>
      </c>
      <c r="AA103" s="46">
        <f t="shared" si="26"/>
        <v>0</v>
      </c>
      <c r="AB103" s="46">
        <f t="shared" si="27"/>
        <v>0</v>
      </c>
      <c r="AC103" s="46">
        <f t="shared" si="28"/>
        <v>0</v>
      </c>
      <c r="AD103" s="46">
        <f t="shared" si="29"/>
        <v>0</v>
      </c>
      <c r="AL103" s="46" t="str">
        <f>B103&amp;", "&amp;C103&amp;"   -   "&amp;F103</f>
        <v>,    -   </v>
      </c>
    </row>
    <row r="104" spans="1:38" ht="15" customHeight="1">
      <c r="A104" s="35">
        <f>SUM(A103,1)</f>
        <v>100</v>
      </c>
      <c r="B104" s="39"/>
      <c r="C104" s="39"/>
      <c r="D104" s="27"/>
      <c r="E104" s="37"/>
      <c r="F104" s="121"/>
      <c r="G104" s="120"/>
      <c r="H104" s="27"/>
      <c r="I104" s="27"/>
      <c r="J104" s="27"/>
      <c r="K104" s="27"/>
      <c r="L104" s="27"/>
      <c r="M104" s="27"/>
      <c r="N104" s="61">
        <f t="shared" si="15"/>
        <v>0</v>
      </c>
      <c r="O104" s="46">
        <f>SUM(O105:O204)</f>
        <v>0</v>
      </c>
      <c r="P104" s="46">
        <f>SUM(P105:P204)</f>
        <v>0</v>
      </c>
      <c r="Q104" s="46">
        <f t="shared" si="18"/>
        <v>0</v>
      </c>
      <c r="R104" s="46">
        <f t="shared" si="19"/>
        <v>0</v>
      </c>
      <c r="S104" s="46">
        <f t="shared" si="20"/>
        <v>0</v>
      </c>
      <c r="T104" s="34" t="e">
        <f>PRODUCT(COUNTIF(#REF!,"ja")*-3)</f>
        <v>#REF!</v>
      </c>
      <c r="U104" s="46"/>
      <c r="V104" s="34">
        <f t="shared" si="21"/>
        <v>0</v>
      </c>
      <c r="W104" s="34">
        <f t="shared" si="22"/>
        <v>0</v>
      </c>
      <c r="X104" s="34">
        <f t="shared" si="23"/>
        <v>0</v>
      </c>
      <c r="Y104" s="34">
        <f t="shared" si="24"/>
        <v>0</v>
      </c>
      <c r="Z104" s="46">
        <f t="shared" si="25"/>
        <v>0</v>
      </c>
      <c r="AA104" s="46">
        <f t="shared" si="26"/>
        <v>0</v>
      </c>
      <c r="AB104" s="46">
        <f t="shared" si="27"/>
        <v>0</v>
      </c>
      <c r="AC104" s="46">
        <f t="shared" si="28"/>
        <v>0</v>
      </c>
      <c r="AD104" s="46">
        <f t="shared" si="29"/>
        <v>0</v>
      </c>
      <c r="AL104" s="46" t="str">
        <f>B104&amp;", "&amp;C104&amp;"   -   "&amp;F104</f>
        <v>,    -   </v>
      </c>
    </row>
    <row r="105" ht="19.5" customHeight="1"/>
    <row r="106" ht="21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F31B" sheet="1" objects="1" scenarios="1" insertRows="0" deleteRows="0" selectLockedCells="1" sort="0"/>
  <mergeCells count="2">
    <mergeCell ref="A1:N1"/>
    <mergeCell ref="A2:N2"/>
  </mergeCells>
  <conditionalFormatting sqref="F5:F104">
    <cfRule type="cellIs" priority="9" dxfId="4" operator="equal">
      <formula>1</formula>
    </cfRule>
  </conditionalFormatting>
  <conditionalFormatting sqref="F4:F104">
    <cfRule type="cellIs" priority="7" dxfId="5" operator="equal">
      <formula>0</formula>
    </cfRule>
  </conditionalFormatting>
  <conditionalFormatting sqref="F4:F104">
    <cfRule type="cellIs" priority="6" dxfId="5" operator="equal">
      <formula>115</formula>
    </cfRule>
  </conditionalFormatting>
  <conditionalFormatting sqref="E5:F104">
    <cfRule type="cellIs" priority="1" dxfId="6" operator="equal">
      <formula>42050</formula>
    </cfRule>
  </conditionalFormatting>
  <dataValidations count="4">
    <dataValidation type="list" allowBlank="1" showInputMessage="1" showErrorMessage="1" sqref="H4:I104">
      <formula1>$AG$3:$AI$3</formula1>
    </dataValidation>
    <dataValidation type="list" allowBlank="1" showInputMessage="1" showErrorMessage="1" sqref="J4:M104">
      <formula1>$O$3:$P$3</formula1>
    </dataValidation>
    <dataValidation type="list" showErrorMessage="1" errorTitle="Eingabefehler" error="Das Geschlecht muss mit   m   oder  w   angegeben werden!" sqref="D4:D104">
      <formula1>$Q$3:$R$3</formula1>
    </dataValidation>
    <dataValidation type="list" showErrorMessage="1" errorTitle="Eingabefehler" error="Das Geschlecht muss mit   m   oder  w   angegeben werden!" sqref="D105:D65535">
      <formula1>$H$3:$I$3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zoomScalePageLayoutView="0" workbookViewId="0" topLeftCell="A1">
      <selection activeCell="C4" sqref="C4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68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85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customHeight="1" thickBot="1">
      <c r="A4" s="83" t="s">
        <v>47</v>
      </c>
      <c r="B4" s="77"/>
      <c r="C4" s="29"/>
      <c r="D4" s="12" t="s">
        <v>32</v>
      </c>
      <c r="E4" s="122" t="str">
        <f>'allg. Daten'!C7</f>
        <v>Verein</v>
      </c>
      <c r="F4" s="122"/>
      <c r="H4" s="83" t="s">
        <v>52</v>
      </c>
      <c r="I4" s="77"/>
      <c r="J4" s="29"/>
      <c r="K4" s="12" t="s">
        <v>32</v>
      </c>
      <c r="L4" s="122" t="str">
        <f>'allg. Daten'!C7</f>
        <v>Verein</v>
      </c>
      <c r="M4" s="122"/>
    </row>
    <row r="5" spans="1:13" ht="16.5" customHeight="1" thickBot="1">
      <c r="A5" s="13" t="s">
        <v>33</v>
      </c>
      <c r="B5" s="76" t="s">
        <v>60</v>
      </c>
      <c r="C5" s="77"/>
      <c r="D5" s="77"/>
      <c r="E5" s="77"/>
      <c r="F5" s="78"/>
      <c r="G5" s="15"/>
      <c r="H5" s="13" t="s">
        <v>33</v>
      </c>
      <c r="I5" s="76" t="s">
        <v>60</v>
      </c>
      <c r="J5" s="77"/>
      <c r="K5" s="77"/>
      <c r="L5" s="77"/>
      <c r="M5" s="78"/>
    </row>
    <row r="6" spans="1:13" ht="16.5" customHeight="1" thickBot="1">
      <c r="A6" s="16">
        <v>1</v>
      </c>
      <c r="B6" s="79"/>
      <c r="C6" s="80"/>
      <c r="D6" s="81"/>
      <c r="E6" s="81"/>
      <c r="F6" s="82"/>
      <c r="H6" s="16">
        <v>1</v>
      </c>
      <c r="I6" s="79"/>
      <c r="J6" s="80"/>
      <c r="K6" s="81"/>
      <c r="L6" s="81"/>
      <c r="M6" s="82"/>
    </row>
    <row r="7" spans="1:13" ht="16.5" customHeight="1" thickBot="1">
      <c r="A7" s="16">
        <v>2</v>
      </c>
      <c r="B7" s="79"/>
      <c r="C7" s="80"/>
      <c r="D7" s="81"/>
      <c r="E7" s="81"/>
      <c r="F7" s="82"/>
      <c r="H7" s="16">
        <v>2</v>
      </c>
      <c r="I7" s="79"/>
      <c r="J7" s="80"/>
      <c r="K7" s="81"/>
      <c r="L7" s="81"/>
      <c r="M7" s="82"/>
    </row>
    <row r="8" ht="15.75" thickBot="1"/>
    <row r="9" spans="1:13" ht="16.5" customHeight="1" thickBot="1">
      <c r="A9" s="83" t="s">
        <v>48</v>
      </c>
      <c r="B9" s="77"/>
      <c r="C9" s="29"/>
      <c r="D9" s="12" t="s">
        <v>32</v>
      </c>
      <c r="E9" s="122" t="str">
        <f>'allg. Daten'!C7</f>
        <v>Verein</v>
      </c>
      <c r="F9" s="122"/>
      <c r="H9" s="83" t="s">
        <v>53</v>
      </c>
      <c r="I9" s="77"/>
      <c r="J9" s="29"/>
      <c r="K9" s="12" t="s">
        <v>32</v>
      </c>
      <c r="L9" s="122" t="str">
        <f>'allg. Daten'!C7</f>
        <v>Verein</v>
      </c>
      <c r="M9" s="122"/>
    </row>
    <row r="10" spans="1:13" ht="16.5" customHeight="1" thickBot="1">
      <c r="A10" s="13" t="s">
        <v>33</v>
      </c>
      <c r="B10" s="76" t="s">
        <v>60</v>
      </c>
      <c r="C10" s="77"/>
      <c r="D10" s="77"/>
      <c r="E10" s="77"/>
      <c r="F10" s="78"/>
      <c r="G10" s="15"/>
      <c r="H10" s="13" t="s">
        <v>33</v>
      </c>
      <c r="I10" s="76" t="s">
        <v>60</v>
      </c>
      <c r="J10" s="77"/>
      <c r="K10" s="77"/>
      <c r="L10" s="77"/>
      <c r="M10" s="78"/>
    </row>
    <row r="11" spans="1:13" ht="16.5" customHeight="1" thickBot="1">
      <c r="A11" s="16">
        <v>1</v>
      </c>
      <c r="B11" s="79"/>
      <c r="C11" s="80"/>
      <c r="D11" s="81"/>
      <c r="E11" s="81"/>
      <c r="F11" s="82"/>
      <c r="H11" s="16">
        <v>1</v>
      </c>
      <c r="I11" s="79"/>
      <c r="J11" s="80"/>
      <c r="K11" s="81"/>
      <c r="L11" s="81"/>
      <c r="M11" s="82"/>
    </row>
    <row r="12" spans="1:13" ht="16.5" customHeight="1" thickBot="1">
      <c r="A12" s="16">
        <v>2</v>
      </c>
      <c r="B12" s="79"/>
      <c r="C12" s="80"/>
      <c r="D12" s="81"/>
      <c r="E12" s="81"/>
      <c r="F12" s="82"/>
      <c r="H12" s="16">
        <v>2</v>
      </c>
      <c r="I12" s="79"/>
      <c r="J12" s="80"/>
      <c r="K12" s="81"/>
      <c r="L12" s="81"/>
      <c r="M12" s="82"/>
    </row>
    <row r="13" ht="15.75" thickBot="1"/>
    <row r="14" spans="1:13" ht="16.5" customHeight="1" thickBot="1">
      <c r="A14" s="83" t="s">
        <v>49</v>
      </c>
      <c r="B14" s="77"/>
      <c r="C14" s="29"/>
      <c r="D14" s="12" t="s">
        <v>32</v>
      </c>
      <c r="E14" s="122" t="str">
        <f>'allg. Daten'!C7</f>
        <v>Verein</v>
      </c>
      <c r="F14" s="122"/>
      <c r="H14" s="83" t="s">
        <v>54</v>
      </c>
      <c r="I14" s="77"/>
      <c r="J14" s="29"/>
      <c r="K14" s="12" t="s">
        <v>32</v>
      </c>
      <c r="L14" s="122" t="str">
        <f>'allg. Daten'!C7</f>
        <v>Verein</v>
      </c>
      <c r="M14" s="122"/>
    </row>
    <row r="15" spans="1:13" ht="16.5" customHeight="1" thickBot="1">
      <c r="A15" s="13" t="s">
        <v>33</v>
      </c>
      <c r="B15" s="76" t="s">
        <v>60</v>
      </c>
      <c r="C15" s="77"/>
      <c r="D15" s="77"/>
      <c r="E15" s="77"/>
      <c r="F15" s="78"/>
      <c r="G15" s="15"/>
      <c r="H15" s="13" t="s">
        <v>33</v>
      </c>
      <c r="I15" s="76" t="s">
        <v>60</v>
      </c>
      <c r="J15" s="77"/>
      <c r="K15" s="77"/>
      <c r="L15" s="77"/>
      <c r="M15" s="78"/>
    </row>
    <row r="16" spans="1:13" ht="16.5" customHeight="1" thickBot="1">
      <c r="A16" s="16">
        <v>1</v>
      </c>
      <c r="B16" s="79"/>
      <c r="C16" s="80"/>
      <c r="D16" s="81"/>
      <c r="E16" s="81"/>
      <c r="F16" s="82"/>
      <c r="H16" s="16">
        <v>1</v>
      </c>
      <c r="I16" s="79"/>
      <c r="J16" s="80"/>
      <c r="K16" s="81"/>
      <c r="L16" s="81"/>
      <c r="M16" s="82"/>
    </row>
    <row r="17" spans="1:13" ht="16.5" customHeight="1" thickBot="1">
      <c r="A17" s="16">
        <v>2</v>
      </c>
      <c r="B17" s="79"/>
      <c r="C17" s="80"/>
      <c r="D17" s="81"/>
      <c r="E17" s="81"/>
      <c r="F17" s="82"/>
      <c r="H17" s="16">
        <v>2</v>
      </c>
      <c r="I17" s="79"/>
      <c r="J17" s="80"/>
      <c r="K17" s="81"/>
      <c r="L17" s="81"/>
      <c r="M17" s="82"/>
    </row>
    <row r="18" ht="15.75" thickBot="1"/>
    <row r="19" spans="1:13" ht="16.5" customHeight="1" thickBot="1">
      <c r="A19" s="83" t="s">
        <v>50</v>
      </c>
      <c r="B19" s="77"/>
      <c r="C19" s="29"/>
      <c r="D19" s="12" t="s">
        <v>32</v>
      </c>
      <c r="E19" s="122" t="str">
        <f>'allg. Daten'!C7</f>
        <v>Verein</v>
      </c>
      <c r="F19" s="122"/>
      <c r="H19" s="83" t="s">
        <v>55</v>
      </c>
      <c r="I19" s="77"/>
      <c r="J19" s="29"/>
      <c r="K19" s="12" t="s">
        <v>32</v>
      </c>
      <c r="L19" s="122" t="str">
        <f>'allg. Daten'!C7</f>
        <v>Verein</v>
      </c>
      <c r="M19" s="122"/>
    </row>
    <row r="20" spans="1:13" ht="16.5" customHeight="1" thickBot="1">
      <c r="A20" s="13" t="s">
        <v>33</v>
      </c>
      <c r="B20" s="76" t="s">
        <v>60</v>
      </c>
      <c r="C20" s="77"/>
      <c r="D20" s="77"/>
      <c r="E20" s="77"/>
      <c r="F20" s="78"/>
      <c r="G20" s="15"/>
      <c r="H20" s="13" t="s">
        <v>33</v>
      </c>
      <c r="I20" s="76" t="s">
        <v>60</v>
      </c>
      <c r="J20" s="77"/>
      <c r="K20" s="77"/>
      <c r="L20" s="77"/>
      <c r="M20" s="78"/>
    </row>
    <row r="21" spans="1:13" ht="16.5" customHeight="1" thickBot="1">
      <c r="A21" s="16">
        <v>1</v>
      </c>
      <c r="B21" s="79"/>
      <c r="C21" s="80"/>
      <c r="D21" s="81"/>
      <c r="E21" s="81"/>
      <c r="F21" s="82"/>
      <c r="H21" s="16">
        <v>1</v>
      </c>
      <c r="I21" s="79"/>
      <c r="J21" s="80"/>
      <c r="K21" s="81"/>
      <c r="L21" s="81"/>
      <c r="M21" s="82"/>
    </row>
    <row r="22" spans="1:13" ht="16.5" customHeight="1" thickBot="1">
      <c r="A22" s="16">
        <v>2</v>
      </c>
      <c r="B22" s="79"/>
      <c r="C22" s="80"/>
      <c r="D22" s="81"/>
      <c r="E22" s="81"/>
      <c r="F22" s="82"/>
      <c r="H22" s="16">
        <v>2</v>
      </c>
      <c r="I22" s="79"/>
      <c r="J22" s="80"/>
      <c r="K22" s="81"/>
      <c r="L22" s="81"/>
      <c r="M22" s="82"/>
    </row>
    <row r="23" ht="15.75" thickBot="1"/>
    <row r="24" spans="1:13" ht="16.5" customHeight="1" thickBot="1">
      <c r="A24" s="83" t="s">
        <v>51</v>
      </c>
      <c r="B24" s="77"/>
      <c r="C24" s="29"/>
      <c r="D24" s="12" t="s">
        <v>32</v>
      </c>
      <c r="E24" s="122" t="str">
        <f>'allg. Daten'!C7</f>
        <v>Verein</v>
      </c>
      <c r="F24" s="122"/>
      <c r="H24" s="83" t="s">
        <v>58</v>
      </c>
      <c r="I24" s="77"/>
      <c r="J24" s="29"/>
      <c r="K24" s="12" t="s">
        <v>32</v>
      </c>
      <c r="L24" s="122" t="str">
        <f>'allg. Daten'!C7</f>
        <v>Verein</v>
      </c>
      <c r="M24" s="122"/>
    </row>
    <row r="25" spans="1:13" ht="16.5" customHeight="1" thickBot="1">
      <c r="A25" s="13" t="s">
        <v>33</v>
      </c>
      <c r="B25" s="76" t="s">
        <v>60</v>
      </c>
      <c r="C25" s="77"/>
      <c r="D25" s="77"/>
      <c r="E25" s="77"/>
      <c r="F25" s="78"/>
      <c r="G25" s="15"/>
      <c r="H25" s="13" t="s">
        <v>33</v>
      </c>
      <c r="I25" s="76" t="s">
        <v>60</v>
      </c>
      <c r="J25" s="77"/>
      <c r="K25" s="77"/>
      <c r="L25" s="77"/>
      <c r="M25" s="78"/>
    </row>
    <row r="26" spans="1:13" ht="16.5" customHeight="1" thickBot="1">
      <c r="A26" s="16">
        <v>1</v>
      </c>
      <c r="B26" s="79"/>
      <c r="C26" s="80"/>
      <c r="D26" s="81"/>
      <c r="E26" s="81"/>
      <c r="F26" s="82"/>
      <c r="H26" s="16">
        <v>1</v>
      </c>
      <c r="I26" s="79"/>
      <c r="J26" s="80"/>
      <c r="K26" s="81"/>
      <c r="L26" s="81"/>
      <c r="M26" s="82"/>
    </row>
    <row r="27" spans="1:13" ht="16.5" customHeight="1" thickBot="1">
      <c r="A27" s="16">
        <v>2</v>
      </c>
      <c r="B27" s="79"/>
      <c r="C27" s="80"/>
      <c r="D27" s="81"/>
      <c r="E27" s="81"/>
      <c r="F27" s="82"/>
      <c r="H27" s="16">
        <v>2</v>
      </c>
      <c r="I27" s="79"/>
      <c r="J27" s="80"/>
      <c r="K27" s="81"/>
      <c r="L27" s="81"/>
      <c r="M27" s="82"/>
    </row>
    <row r="28" ht="15.75" thickBot="1"/>
    <row r="29" spans="1:13" ht="16.5" customHeight="1" thickBot="1">
      <c r="A29" s="83" t="s">
        <v>56</v>
      </c>
      <c r="B29" s="77"/>
      <c r="C29" s="29"/>
      <c r="D29" s="12" t="s">
        <v>32</v>
      </c>
      <c r="E29" s="122" t="str">
        <f>'allg. Daten'!C7</f>
        <v>Verein</v>
      </c>
      <c r="F29" s="122"/>
      <c r="H29" s="83" t="s">
        <v>57</v>
      </c>
      <c r="I29" s="77"/>
      <c r="J29" s="29"/>
      <c r="K29" s="12" t="s">
        <v>32</v>
      </c>
      <c r="L29" s="122" t="str">
        <f>'allg. Daten'!C7</f>
        <v>Verein</v>
      </c>
      <c r="M29" s="122"/>
    </row>
    <row r="30" spans="1:13" ht="16.5" customHeight="1" thickBot="1">
      <c r="A30" s="13" t="s">
        <v>33</v>
      </c>
      <c r="B30" s="76" t="s">
        <v>60</v>
      </c>
      <c r="C30" s="77"/>
      <c r="D30" s="77"/>
      <c r="E30" s="77"/>
      <c r="F30" s="78"/>
      <c r="G30" s="15"/>
      <c r="H30" s="13" t="s">
        <v>33</v>
      </c>
      <c r="I30" s="76" t="s">
        <v>60</v>
      </c>
      <c r="J30" s="77"/>
      <c r="K30" s="77"/>
      <c r="L30" s="77"/>
      <c r="M30" s="78"/>
    </row>
    <row r="31" spans="1:13" ht="16.5" customHeight="1" thickBot="1">
      <c r="A31" s="16">
        <v>1</v>
      </c>
      <c r="B31" s="79"/>
      <c r="C31" s="80"/>
      <c r="D31" s="81"/>
      <c r="E31" s="81"/>
      <c r="F31" s="82"/>
      <c r="H31" s="16">
        <v>1</v>
      </c>
      <c r="I31" s="79"/>
      <c r="J31" s="80"/>
      <c r="K31" s="81"/>
      <c r="L31" s="81"/>
      <c r="M31" s="82"/>
    </row>
    <row r="32" spans="1:13" ht="16.5" customHeight="1" thickBot="1">
      <c r="A32" s="16">
        <v>2</v>
      </c>
      <c r="B32" s="79"/>
      <c r="C32" s="80"/>
      <c r="D32" s="81"/>
      <c r="E32" s="81"/>
      <c r="F32" s="82"/>
      <c r="H32" s="16">
        <v>2</v>
      </c>
      <c r="I32" s="79"/>
      <c r="J32" s="80"/>
      <c r="K32" s="81"/>
      <c r="L32" s="81"/>
      <c r="M32" s="82"/>
    </row>
    <row r="33" ht="15.75" thickBot="1"/>
    <row r="34" spans="1:13" ht="16.5" thickBot="1">
      <c r="A34" s="83" t="s">
        <v>64</v>
      </c>
      <c r="B34" s="77"/>
      <c r="C34" s="29"/>
      <c r="D34" s="12" t="s">
        <v>32</v>
      </c>
      <c r="E34" s="122" t="str">
        <f>'allg. Daten'!C7</f>
        <v>Verein</v>
      </c>
      <c r="F34" s="122"/>
      <c r="H34" s="83" t="s">
        <v>65</v>
      </c>
      <c r="I34" s="77"/>
      <c r="J34" s="29"/>
      <c r="K34" s="12" t="s">
        <v>32</v>
      </c>
      <c r="L34" s="122" t="str">
        <f>'allg. Daten'!C7</f>
        <v>Verein</v>
      </c>
      <c r="M34" s="122"/>
    </row>
    <row r="35" spans="1:13" ht="15.75" thickBot="1">
      <c r="A35" s="13" t="s">
        <v>33</v>
      </c>
      <c r="B35" s="76" t="s">
        <v>60</v>
      </c>
      <c r="C35" s="77"/>
      <c r="D35" s="77"/>
      <c r="E35" s="77"/>
      <c r="F35" s="78"/>
      <c r="G35" s="15"/>
      <c r="H35" s="13" t="s">
        <v>33</v>
      </c>
      <c r="I35" s="76" t="s">
        <v>60</v>
      </c>
      <c r="J35" s="77"/>
      <c r="K35" s="77"/>
      <c r="L35" s="77"/>
      <c r="M35" s="78"/>
    </row>
    <row r="36" spans="1:13" ht="15.75" thickBot="1">
      <c r="A36" s="16">
        <v>1</v>
      </c>
      <c r="B36" s="79"/>
      <c r="C36" s="80"/>
      <c r="D36" s="81"/>
      <c r="E36" s="81"/>
      <c r="F36" s="82"/>
      <c r="H36" s="16">
        <v>1</v>
      </c>
      <c r="I36" s="79"/>
      <c r="J36" s="80"/>
      <c r="K36" s="81"/>
      <c r="L36" s="81"/>
      <c r="M36" s="82"/>
    </row>
    <row r="37" spans="1:13" ht="15.75" thickBot="1">
      <c r="A37" s="16">
        <v>2</v>
      </c>
      <c r="B37" s="79"/>
      <c r="C37" s="80"/>
      <c r="D37" s="81"/>
      <c r="E37" s="81"/>
      <c r="F37" s="82"/>
      <c r="H37" s="16">
        <v>2</v>
      </c>
      <c r="I37" s="79"/>
      <c r="J37" s="80"/>
      <c r="K37" s="81"/>
      <c r="L37" s="81"/>
      <c r="M37" s="82"/>
    </row>
    <row r="38" ht="15.75" thickBot="1"/>
    <row r="39" spans="1:13" ht="16.5" thickBot="1">
      <c r="A39" s="83" t="s">
        <v>66</v>
      </c>
      <c r="B39" s="77"/>
      <c r="C39" s="29"/>
      <c r="D39" s="12" t="s">
        <v>32</v>
      </c>
      <c r="E39" s="122" t="str">
        <f>'allg. Daten'!C7</f>
        <v>Verein</v>
      </c>
      <c r="F39" s="122"/>
      <c r="H39" s="83" t="s">
        <v>67</v>
      </c>
      <c r="I39" s="77"/>
      <c r="J39" s="29"/>
      <c r="K39" s="12" t="s">
        <v>32</v>
      </c>
      <c r="L39" s="122" t="str">
        <f>'allg. Daten'!C7</f>
        <v>Verein</v>
      </c>
      <c r="M39" s="122"/>
    </row>
    <row r="40" spans="1:13" ht="15.75" thickBot="1">
      <c r="A40" s="13" t="s">
        <v>33</v>
      </c>
      <c r="B40" s="76" t="s">
        <v>60</v>
      </c>
      <c r="C40" s="77"/>
      <c r="D40" s="77"/>
      <c r="E40" s="77"/>
      <c r="F40" s="78"/>
      <c r="G40" s="15"/>
      <c r="H40" s="13" t="s">
        <v>33</v>
      </c>
      <c r="I40" s="76" t="s">
        <v>60</v>
      </c>
      <c r="J40" s="77"/>
      <c r="K40" s="77"/>
      <c r="L40" s="77"/>
      <c r="M40" s="78"/>
    </row>
    <row r="41" spans="1:13" ht="15.75" thickBot="1">
      <c r="A41" s="16">
        <v>1</v>
      </c>
      <c r="B41" s="79"/>
      <c r="C41" s="80"/>
      <c r="D41" s="81"/>
      <c r="E41" s="81"/>
      <c r="F41" s="82"/>
      <c r="H41" s="16">
        <v>1</v>
      </c>
      <c r="I41" s="79"/>
      <c r="J41" s="80"/>
      <c r="K41" s="81"/>
      <c r="L41" s="81"/>
      <c r="M41" s="82"/>
    </row>
    <row r="42" spans="1:13" ht="15.75" thickBot="1">
      <c r="A42" s="16">
        <v>2</v>
      </c>
      <c r="B42" s="79"/>
      <c r="C42" s="80"/>
      <c r="D42" s="81"/>
      <c r="E42" s="81"/>
      <c r="F42" s="82"/>
      <c r="H42" s="16">
        <v>2</v>
      </c>
      <c r="I42" s="79"/>
      <c r="J42" s="80"/>
      <c r="K42" s="81"/>
      <c r="L42" s="81"/>
      <c r="M42" s="82"/>
    </row>
    <row r="43" ht="15.75" thickBot="1"/>
    <row r="44" spans="1:13" ht="16.5" thickBot="1">
      <c r="A44" s="83" t="s">
        <v>68</v>
      </c>
      <c r="B44" s="77"/>
      <c r="C44" s="29"/>
      <c r="D44" s="12" t="s">
        <v>32</v>
      </c>
      <c r="E44" s="122" t="str">
        <f>'allg. Daten'!C7</f>
        <v>Verein</v>
      </c>
      <c r="F44" s="122"/>
      <c r="H44" s="83" t="s">
        <v>69</v>
      </c>
      <c r="I44" s="77"/>
      <c r="J44" s="29"/>
      <c r="K44" s="12" t="s">
        <v>32</v>
      </c>
      <c r="L44" s="122" t="str">
        <f>'allg. Daten'!C7</f>
        <v>Verein</v>
      </c>
      <c r="M44" s="122"/>
    </row>
    <row r="45" spans="1:13" ht="15.75" thickBot="1">
      <c r="A45" s="13" t="s">
        <v>33</v>
      </c>
      <c r="B45" s="76" t="s">
        <v>60</v>
      </c>
      <c r="C45" s="77"/>
      <c r="D45" s="77"/>
      <c r="E45" s="77"/>
      <c r="F45" s="78"/>
      <c r="G45" s="15"/>
      <c r="H45" s="13" t="s">
        <v>33</v>
      </c>
      <c r="I45" s="76" t="s">
        <v>60</v>
      </c>
      <c r="J45" s="77"/>
      <c r="K45" s="77"/>
      <c r="L45" s="77"/>
      <c r="M45" s="78"/>
    </row>
    <row r="46" spans="1:13" ht="15.75" thickBot="1">
      <c r="A46" s="16">
        <v>1</v>
      </c>
      <c r="B46" s="79"/>
      <c r="C46" s="80"/>
      <c r="D46" s="81"/>
      <c r="E46" s="81"/>
      <c r="F46" s="82"/>
      <c r="H46" s="16">
        <v>1</v>
      </c>
      <c r="I46" s="79"/>
      <c r="J46" s="80"/>
      <c r="K46" s="81"/>
      <c r="L46" s="81"/>
      <c r="M46" s="82"/>
    </row>
    <row r="47" spans="1:13" ht="15.75" thickBot="1">
      <c r="A47" s="16">
        <v>2</v>
      </c>
      <c r="B47" s="79"/>
      <c r="C47" s="80"/>
      <c r="D47" s="81"/>
      <c r="E47" s="81"/>
      <c r="F47" s="82"/>
      <c r="H47" s="16">
        <v>2</v>
      </c>
      <c r="I47" s="79"/>
      <c r="J47" s="80"/>
      <c r="K47" s="81"/>
      <c r="L47" s="81"/>
      <c r="M47" s="82"/>
    </row>
    <row r="48" ht="15.75" thickBot="1"/>
    <row r="49" spans="1:13" ht="16.5" thickBot="1">
      <c r="A49" s="83" t="s">
        <v>70</v>
      </c>
      <c r="B49" s="77"/>
      <c r="C49" s="29"/>
      <c r="D49" s="12" t="s">
        <v>32</v>
      </c>
      <c r="E49" s="122" t="str">
        <f>'allg. Daten'!C7</f>
        <v>Verein</v>
      </c>
      <c r="F49" s="122"/>
      <c r="H49" s="83" t="s">
        <v>71</v>
      </c>
      <c r="I49" s="77"/>
      <c r="J49" s="29"/>
      <c r="K49" s="12" t="s">
        <v>32</v>
      </c>
      <c r="L49" s="122" t="str">
        <f>'allg. Daten'!C7</f>
        <v>Verein</v>
      </c>
      <c r="M49" s="122"/>
    </row>
    <row r="50" spans="1:13" ht="15.75" thickBot="1">
      <c r="A50" s="13" t="s">
        <v>33</v>
      </c>
      <c r="B50" s="76" t="s">
        <v>60</v>
      </c>
      <c r="C50" s="77"/>
      <c r="D50" s="77"/>
      <c r="E50" s="77"/>
      <c r="F50" s="78"/>
      <c r="G50" s="15"/>
      <c r="H50" s="13" t="s">
        <v>33</v>
      </c>
      <c r="I50" s="76" t="s">
        <v>60</v>
      </c>
      <c r="J50" s="77"/>
      <c r="K50" s="77"/>
      <c r="L50" s="77"/>
      <c r="M50" s="78"/>
    </row>
    <row r="51" spans="1:13" ht="15.75" thickBot="1">
      <c r="A51" s="16">
        <v>1</v>
      </c>
      <c r="B51" s="79"/>
      <c r="C51" s="80"/>
      <c r="D51" s="81"/>
      <c r="E51" s="81"/>
      <c r="F51" s="82"/>
      <c r="H51" s="16">
        <v>1</v>
      </c>
      <c r="I51" s="79"/>
      <c r="J51" s="80"/>
      <c r="K51" s="81"/>
      <c r="L51" s="81"/>
      <c r="M51" s="82"/>
    </row>
    <row r="52" spans="1:13" ht="15.75" thickBot="1">
      <c r="A52" s="16">
        <v>2</v>
      </c>
      <c r="B52" s="79"/>
      <c r="C52" s="80"/>
      <c r="D52" s="81"/>
      <c r="E52" s="81"/>
      <c r="F52" s="82"/>
      <c r="H52" s="16">
        <v>2</v>
      </c>
      <c r="I52" s="79"/>
      <c r="J52" s="80"/>
      <c r="K52" s="81"/>
      <c r="L52" s="81"/>
      <c r="M52" s="82"/>
    </row>
    <row r="53" ht="15.75" thickBot="1"/>
    <row r="54" spans="1:13" ht="16.5" thickBot="1">
      <c r="A54" s="83" t="s">
        <v>72</v>
      </c>
      <c r="B54" s="77"/>
      <c r="C54" s="29"/>
      <c r="D54" s="12" t="s">
        <v>32</v>
      </c>
      <c r="E54" s="122" t="str">
        <f>'allg. Daten'!C7</f>
        <v>Verein</v>
      </c>
      <c r="F54" s="122"/>
      <c r="H54" s="83" t="s">
        <v>73</v>
      </c>
      <c r="I54" s="77"/>
      <c r="J54" s="29"/>
      <c r="K54" s="12" t="s">
        <v>32</v>
      </c>
      <c r="L54" s="122" t="str">
        <f>'allg. Daten'!C7</f>
        <v>Verein</v>
      </c>
      <c r="M54" s="122"/>
    </row>
    <row r="55" spans="1:13" ht="15.75" thickBot="1">
      <c r="A55" s="13" t="s">
        <v>33</v>
      </c>
      <c r="B55" s="76" t="s">
        <v>60</v>
      </c>
      <c r="C55" s="77"/>
      <c r="D55" s="77"/>
      <c r="E55" s="77"/>
      <c r="F55" s="78"/>
      <c r="G55" s="15"/>
      <c r="H55" s="13" t="s">
        <v>33</v>
      </c>
      <c r="I55" s="76" t="s">
        <v>60</v>
      </c>
      <c r="J55" s="77"/>
      <c r="K55" s="77"/>
      <c r="L55" s="77"/>
      <c r="M55" s="78"/>
    </row>
    <row r="56" spans="1:13" ht="15.75" thickBot="1">
      <c r="A56" s="16">
        <v>1</v>
      </c>
      <c r="B56" s="79"/>
      <c r="C56" s="80"/>
      <c r="D56" s="81"/>
      <c r="E56" s="81"/>
      <c r="F56" s="82"/>
      <c r="H56" s="16">
        <v>1</v>
      </c>
      <c r="I56" s="79"/>
      <c r="J56" s="80"/>
      <c r="K56" s="81"/>
      <c r="L56" s="81"/>
      <c r="M56" s="82"/>
    </row>
    <row r="57" spans="1:13" ht="15.75" thickBot="1">
      <c r="A57" s="16">
        <v>2</v>
      </c>
      <c r="B57" s="79"/>
      <c r="C57" s="80"/>
      <c r="D57" s="81"/>
      <c r="E57" s="81"/>
      <c r="F57" s="82"/>
      <c r="H57" s="16">
        <v>2</v>
      </c>
      <c r="I57" s="79"/>
      <c r="J57" s="80"/>
      <c r="K57" s="81"/>
      <c r="L57" s="81"/>
      <c r="M57" s="82"/>
    </row>
    <row r="58" ht="15.75" thickBot="1"/>
    <row r="59" spans="1:13" ht="16.5" thickBot="1">
      <c r="A59" s="83" t="s">
        <v>74</v>
      </c>
      <c r="B59" s="77"/>
      <c r="C59" s="29"/>
      <c r="D59" s="12" t="s">
        <v>32</v>
      </c>
      <c r="E59" s="122" t="str">
        <f>'allg. Daten'!C7</f>
        <v>Verein</v>
      </c>
      <c r="F59" s="122"/>
      <c r="H59" s="83" t="s">
        <v>75</v>
      </c>
      <c r="I59" s="77"/>
      <c r="J59" s="29"/>
      <c r="K59" s="12" t="s">
        <v>32</v>
      </c>
      <c r="L59" s="122" t="str">
        <f>'allg. Daten'!C7</f>
        <v>Verein</v>
      </c>
      <c r="M59" s="122"/>
    </row>
    <row r="60" spans="1:13" ht="15.75" thickBot="1">
      <c r="A60" s="13" t="s">
        <v>33</v>
      </c>
      <c r="B60" s="76" t="s">
        <v>60</v>
      </c>
      <c r="C60" s="77"/>
      <c r="D60" s="77"/>
      <c r="E60" s="77"/>
      <c r="F60" s="78"/>
      <c r="G60" s="15"/>
      <c r="H60" s="13" t="s">
        <v>33</v>
      </c>
      <c r="I60" s="76" t="s">
        <v>60</v>
      </c>
      <c r="J60" s="77"/>
      <c r="K60" s="77"/>
      <c r="L60" s="77"/>
      <c r="M60" s="78"/>
    </row>
    <row r="61" spans="1:13" ht="15.75" thickBot="1">
      <c r="A61" s="16">
        <v>1</v>
      </c>
      <c r="B61" s="79"/>
      <c r="C61" s="80"/>
      <c r="D61" s="81"/>
      <c r="E61" s="81"/>
      <c r="F61" s="82"/>
      <c r="H61" s="16">
        <v>1</v>
      </c>
      <c r="I61" s="79"/>
      <c r="J61" s="80"/>
      <c r="K61" s="81"/>
      <c r="L61" s="81"/>
      <c r="M61" s="82"/>
    </row>
    <row r="62" spans="1:13" ht="15.75" thickBot="1">
      <c r="A62" s="16">
        <v>2</v>
      </c>
      <c r="B62" s="79"/>
      <c r="C62" s="80"/>
      <c r="D62" s="81"/>
      <c r="E62" s="81"/>
      <c r="F62" s="82"/>
      <c r="H62" s="16">
        <v>2</v>
      </c>
      <c r="I62" s="79"/>
      <c r="J62" s="80"/>
      <c r="K62" s="81"/>
      <c r="L62" s="81"/>
      <c r="M62" s="82"/>
    </row>
  </sheetData>
  <sheetProtection password="F31B" sheet="1" objects="1" scenarios="1" insertRows="0" deleteRows="0" selectLockedCells="1" sort="0"/>
  <mergeCells count="122">
    <mergeCell ref="A1:M1"/>
    <mergeCell ref="A2:M2"/>
    <mergeCell ref="E4:F4"/>
    <mergeCell ref="L4:M4"/>
    <mergeCell ref="A4:B4"/>
    <mergeCell ref="H4:I4"/>
    <mergeCell ref="I32:M32"/>
    <mergeCell ref="A29:B29"/>
    <mergeCell ref="H29:I29"/>
    <mergeCell ref="B32:F32"/>
    <mergeCell ref="I30:M30"/>
    <mergeCell ref="I31:M31"/>
    <mergeCell ref="B31:F31"/>
    <mergeCell ref="B30:F30"/>
    <mergeCell ref="E29:F29"/>
    <mergeCell ref="L29:M29"/>
    <mergeCell ref="I25:M25"/>
    <mergeCell ref="I26:M26"/>
    <mergeCell ref="I27:M27"/>
    <mergeCell ref="B25:F25"/>
    <mergeCell ref="B26:F26"/>
    <mergeCell ref="B27:F27"/>
    <mergeCell ref="B5:F5"/>
    <mergeCell ref="I5:M5"/>
    <mergeCell ref="I6:M6"/>
    <mergeCell ref="I7:M7"/>
    <mergeCell ref="B6:F6"/>
    <mergeCell ref="B7:F7"/>
    <mergeCell ref="B11:F11"/>
    <mergeCell ref="E14:F14"/>
    <mergeCell ref="L14:M14"/>
    <mergeCell ref="A14:B14"/>
    <mergeCell ref="H14:I14"/>
    <mergeCell ref="B12:F12"/>
    <mergeCell ref="I11:M11"/>
    <mergeCell ref="I12:M12"/>
    <mergeCell ref="E9:F9"/>
    <mergeCell ref="L9:M9"/>
    <mergeCell ref="A9:B9"/>
    <mergeCell ref="H9:I9"/>
    <mergeCell ref="B10:F10"/>
    <mergeCell ref="I10:M10"/>
    <mergeCell ref="B20:F20"/>
    <mergeCell ref="A24:B24"/>
    <mergeCell ref="H24:I24"/>
    <mergeCell ref="I20:M20"/>
    <mergeCell ref="I21:M21"/>
    <mergeCell ref="B22:F22"/>
    <mergeCell ref="E24:F24"/>
    <mergeCell ref="E19:F19"/>
    <mergeCell ref="B15:F15"/>
    <mergeCell ref="B16:F16"/>
    <mergeCell ref="B17:F17"/>
    <mergeCell ref="L19:M19"/>
    <mergeCell ref="A19:B19"/>
    <mergeCell ref="H19:I19"/>
    <mergeCell ref="I15:M15"/>
    <mergeCell ref="I16:M16"/>
    <mergeCell ref="I17:M17"/>
    <mergeCell ref="A39:B39"/>
    <mergeCell ref="E39:F39"/>
    <mergeCell ref="H39:I39"/>
    <mergeCell ref="L39:M39"/>
    <mergeCell ref="B40:F40"/>
    <mergeCell ref="I40:M40"/>
    <mergeCell ref="L24:M24"/>
    <mergeCell ref="I22:M22"/>
    <mergeCell ref="B21:F21"/>
    <mergeCell ref="A34:B34"/>
    <mergeCell ref="E34:F34"/>
    <mergeCell ref="H34:I34"/>
    <mergeCell ref="L34:M34"/>
    <mergeCell ref="B35:F35"/>
    <mergeCell ref="I35:M35"/>
    <mergeCell ref="B36:F36"/>
    <mergeCell ref="I36:M36"/>
    <mergeCell ref="B37:F37"/>
    <mergeCell ref="I37:M37"/>
    <mergeCell ref="A44:B44"/>
    <mergeCell ref="E44:F44"/>
    <mergeCell ref="H44:I44"/>
    <mergeCell ref="L44:M44"/>
    <mergeCell ref="B45:F45"/>
    <mergeCell ref="I45:M45"/>
    <mergeCell ref="B41:F41"/>
    <mergeCell ref="I41:M41"/>
    <mergeCell ref="B42:F42"/>
    <mergeCell ref="I42:M42"/>
    <mergeCell ref="H59:I59"/>
    <mergeCell ref="L59:M59"/>
    <mergeCell ref="A49:B49"/>
    <mergeCell ref="E49:F49"/>
    <mergeCell ref="H49:I49"/>
    <mergeCell ref="L49:M49"/>
    <mergeCell ref="B46:F46"/>
    <mergeCell ref="I46:M46"/>
    <mergeCell ref="B47:F47"/>
    <mergeCell ref="I47:M47"/>
    <mergeCell ref="B60:F60"/>
    <mergeCell ref="I60:M60"/>
    <mergeCell ref="B61:F61"/>
    <mergeCell ref="I61:M61"/>
    <mergeCell ref="B62:F62"/>
    <mergeCell ref="I62:M62"/>
    <mergeCell ref="B55:F55"/>
    <mergeCell ref="I55:M55"/>
    <mergeCell ref="B50:F50"/>
    <mergeCell ref="I50:M50"/>
    <mergeCell ref="B51:F51"/>
    <mergeCell ref="I51:M51"/>
    <mergeCell ref="B52:F52"/>
    <mergeCell ref="I52:M52"/>
    <mergeCell ref="A54:B54"/>
    <mergeCell ref="E54:F54"/>
    <mergeCell ref="H54:I54"/>
    <mergeCell ref="L54:M54"/>
    <mergeCell ref="B56:F56"/>
    <mergeCell ref="I56:M56"/>
    <mergeCell ref="B57:F57"/>
    <mergeCell ref="I57:M57"/>
    <mergeCell ref="A59:B59"/>
    <mergeCell ref="E59:F5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showGridLines="0" showRowColHeaders="0" zoomScalePageLayoutView="0" workbookViewId="0" topLeftCell="A1">
      <selection activeCell="I31" activeCellId="25" sqref="B5:C5 E5:F5 B7:F14 B17:C17 E17:F17 B19:F26 B29:C29 E29:F29 I5:J5 L5:M5 I7:M14 I17:J17 L17:M17 I19:M26 I29:J29 L29:M29 B31:F38 B41:C41 E41:F41 B43:F50 I43:M50 I41:J41 L41:M41 I29:J29 L29:M29 I31:M38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93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6.25" customHeight="1">
      <c r="A2" s="85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thickBot="1">
      <c r="A4" s="89" t="s">
        <v>39</v>
      </c>
      <c r="B4" s="90"/>
      <c r="C4" s="90"/>
      <c r="D4" s="90"/>
      <c r="E4" s="90"/>
      <c r="F4" s="90"/>
      <c r="H4" s="89" t="s">
        <v>40</v>
      </c>
      <c r="I4" s="90"/>
      <c r="J4" s="90"/>
      <c r="K4" s="90"/>
      <c r="L4" s="90"/>
      <c r="M4" s="90"/>
    </row>
    <row r="5" spans="1:13" ht="15.75" thickBot="1">
      <c r="A5" s="30" t="s">
        <v>34</v>
      </c>
      <c r="B5" s="91" t="s">
        <v>35</v>
      </c>
      <c r="C5" s="92"/>
      <c r="D5" s="14" t="s">
        <v>32</v>
      </c>
      <c r="E5" s="122" t="str">
        <f>'allg. Daten'!C7</f>
        <v>Verein</v>
      </c>
      <c r="F5" s="122"/>
      <c r="H5" s="30" t="s">
        <v>34</v>
      </c>
      <c r="I5" s="91" t="s">
        <v>35</v>
      </c>
      <c r="J5" s="92"/>
      <c r="K5" s="14" t="s">
        <v>32</v>
      </c>
      <c r="L5" s="124" t="str">
        <f>'allg. Daten'!C7</f>
        <v>Verein</v>
      </c>
      <c r="M5" s="125"/>
    </row>
    <row r="6" spans="1:13" ht="15.75" thickBot="1">
      <c r="A6" s="13" t="s">
        <v>33</v>
      </c>
      <c r="B6" s="76" t="s">
        <v>60</v>
      </c>
      <c r="C6" s="77"/>
      <c r="D6" s="77"/>
      <c r="E6" s="77"/>
      <c r="F6" s="78"/>
      <c r="H6" s="13" t="s">
        <v>33</v>
      </c>
      <c r="I6" s="76" t="s">
        <v>60</v>
      </c>
      <c r="J6" s="77"/>
      <c r="K6" s="77"/>
      <c r="L6" s="77"/>
      <c r="M6" s="78"/>
    </row>
    <row r="7" spans="1:13" ht="15.75" thickBot="1">
      <c r="A7" s="20">
        <v>1</v>
      </c>
      <c r="B7" s="86"/>
      <c r="C7" s="87"/>
      <c r="D7" s="87"/>
      <c r="E7" s="87"/>
      <c r="F7" s="88"/>
      <c r="H7" s="20">
        <v>1</v>
      </c>
      <c r="I7" s="86"/>
      <c r="J7" s="87"/>
      <c r="K7" s="87"/>
      <c r="L7" s="87"/>
      <c r="M7" s="88"/>
    </row>
    <row r="8" spans="1:13" ht="15.75" thickBot="1">
      <c r="A8" s="20">
        <v>2</v>
      </c>
      <c r="B8" s="86"/>
      <c r="C8" s="87"/>
      <c r="D8" s="87"/>
      <c r="E8" s="87"/>
      <c r="F8" s="88"/>
      <c r="H8" s="20">
        <v>2</v>
      </c>
      <c r="I8" s="86"/>
      <c r="J8" s="87"/>
      <c r="K8" s="87"/>
      <c r="L8" s="87"/>
      <c r="M8" s="88"/>
    </row>
    <row r="9" spans="1:13" ht="15.75" thickBot="1">
      <c r="A9" s="20">
        <v>3</v>
      </c>
      <c r="B9" s="86"/>
      <c r="C9" s="87"/>
      <c r="D9" s="87"/>
      <c r="E9" s="87"/>
      <c r="F9" s="88"/>
      <c r="H9" s="20">
        <v>3</v>
      </c>
      <c r="I9" s="86"/>
      <c r="J9" s="87"/>
      <c r="K9" s="87"/>
      <c r="L9" s="87"/>
      <c r="M9" s="88"/>
    </row>
    <row r="10" spans="1:13" ht="15.75" thickBot="1">
      <c r="A10" s="20">
        <v>4</v>
      </c>
      <c r="B10" s="79"/>
      <c r="C10" s="80"/>
      <c r="D10" s="81"/>
      <c r="E10" s="81"/>
      <c r="F10" s="82"/>
      <c r="H10" s="20">
        <v>4</v>
      </c>
      <c r="I10" s="79"/>
      <c r="J10" s="80"/>
      <c r="K10" s="81"/>
      <c r="L10" s="81"/>
      <c r="M10" s="82"/>
    </row>
    <row r="11" spans="1:13" ht="15.75" thickBot="1">
      <c r="A11" s="20">
        <v>5</v>
      </c>
      <c r="B11" s="79"/>
      <c r="C11" s="80"/>
      <c r="D11" s="81"/>
      <c r="E11" s="81"/>
      <c r="F11" s="82"/>
      <c r="H11" s="20">
        <v>5</v>
      </c>
      <c r="I11" s="79"/>
      <c r="J11" s="80"/>
      <c r="K11" s="81"/>
      <c r="L11" s="81"/>
      <c r="M11" s="82"/>
    </row>
    <row r="12" spans="1:13" ht="15.75" thickBot="1">
      <c r="A12" s="20">
        <v>6</v>
      </c>
      <c r="B12" s="79"/>
      <c r="C12" s="80"/>
      <c r="D12" s="81"/>
      <c r="E12" s="81"/>
      <c r="F12" s="82"/>
      <c r="H12" s="20">
        <v>6</v>
      </c>
      <c r="I12" s="79"/>
      <c r="J12" s="80"/>
      <c r="K12" s="81"/>
      <c r="L12" s="81"/>
      <c r="M12" s="82"/>
    </row>
    <row r="13" spans="1:13" ht="15.75" thickBot="1">
      <c r="A13" s="20">
        <v>7</v>
      </c>
      <c r="B13" s="79"/>
      <c r="C13" s="80"/>
      <c r="D13" s="81"/>
      <c r="E13" s="81"/>
      <c r="F13" s="82"/>
      <c r="H13" s="20">
        <v>7</v>
      </c>
      <c r="I13" s="79"/>
      <c r="J13" s="80"/>
      <c r="K13" s="81"/>
      <c r="L13" s="81"/>
      <c r="M13" s="82"/>
    </row>
    <row r="14" spans="1:13" ht="15.75" thickBot="1">
      <c r="A14" s="20">
        <v>8</v>
      </c>
      <c r="B14" s="79"/>
      <c r="C14" s="80"/>
      <c r="D14" s="81"/>
      <c r="E14" s="81"/>
      <c r="F14" s="82"/>
      <c r="H14" s="20">
        <v>8</v>
      </c>
      <c r="I14" s="79"/>
      <c r="J14" s="80"/>
      <c r="K14" s="81"/>
      <c r="L14" s="81"/>
      <c r="M14" s="82"/>
    </row>
    <row r="15" ht="15.75" thickBot="1"/>
    <row r="16" spans="1:13" ht="16.5" thickBot="1">
      <c r="A16" s="89" t="s">
        <v>39</v>
      </c>
      <c r="B16" s="90"/>
      <c r="C16" s="90"/>
      <c r="D16" s="90"/>
      <c r="E16" s="90"/>
      <c r="F16" s="90"/>
      <c r="H16" s="89" t="s">
        <v>40</v>
      </c>
      <c r="I16" s="90"/>
      <c r="J16" s="90"/>
      <c r="K16" s="90"/>
      <c r="L16" s="90"/>
      <c r="M16" s="90"/>
    </row>
    <row r="17" spans="1:13" ht="15.75" thickBot="1">
      <c r="A17" s="30" t="s">
        <v>34</v>
      </c>
      <c r="B17" s="91" t="s">
        <v>35</v>
      </c>
      <c r="C17" s="92"/>
      <c r="D17" s="14" t="s">
        <v>32</v>
      </c>
      <c r="E17" s="123" t="str">
        <f>'allg. Daten'!C7</f>
        <v>Verein</v>
      </c>
      <c r="F17" s="122"/>
      <c r="H17" s="30" t="s">
        <v>34</v>
      </c>
      <c r="I17" s="91" t="s">
        <v>35</v>
      </c>
      <c r="J17" s="92"/>
      <c r="K17" s="14" t="s">
        <v>32</v>
      </c>
      <c r="L17" s="122" t="str">
        <f>'allg. Daten'!C7</f>
        <v>Verein</v>
      </c>
      <c r="M17" s="122"/>
    </row>
    <row r="18" spans="1:13" ht="15.75" thickBot="1">
      <c r="A18" s="13" t="s">
        <v>33</v>
      </c>
      <c r="B18" s="76" t="s">
        <v>60</v>
      </c>
      <c r="C18" s="77"/>
      <c r="D18" s="77"/>
      <c r="E18" s="77"/>
      <c r="F18" s="78"/>
      <c r="H18" s="13" t="s">
        <v>33</v>
      </c>
      <c r="I18" s="76" t="s">
        <v>60</v>
      </c>
      <c r="J18" s="77"/>
      <c r="K18" s="77"/>
      <c r="L18" s="77"/>
      <c r="M18" s="78"/>
    </row>
    <row r="19" spans="1:13" ht="15.75" thickBot="1">
      <c r="A19" s="20">
        <v>1</v>
      </c>
      <c r="B19" s="86"/>
      <c r="C19" s="87"/>
      <c r="D19" s="87"/>
      <c r="E19" s="87"/>
      <c r="F19" s="88"/>
      <c r="H19" s="20">
        <v>1</v>
      </c>
      <c r="I19" s="86"/>
      <c r="J19" s="87"/>
      <c r="K19" s="87"/>
      <c r="L19" s="87"/>
      <c r="M19" s="88"/>
    </row>
    <row r="20" spans="1:13" ht="15.75" thickBot="1">
      <c r="A20" s="20">
        <v>2</v>
      </c>
      <c r="B20" s="86"/>
      <c r="C20" s="87"/>
      <c r="D20" s="87"/>
      <c r="E20" s="87"/>
      <c r="F20" s="88"/>
      <c r="H20" s="20">
        <v>2</v>
      </c>
      <c r="I20" s="86"/>
      <c r="J20" s="87"/>
      <c r="K20" s="87"/>
      <c r="L20" s="87"/>
      <c r="M20" s="88"/>
    </row>
    <row r="21" spans="1:13" ht="15.75" thickBot="1">
      <c r="A21" s="20">
        <v>3</v>
      </c>
      <c r="B21" s="86"/>
      <c r="C21" s="87"/>
      <c r="D21" s="87"/>
      <c r="E21" s="87"/>
      <c r="F21" s="88"/>
      <c r="H21" s="20">
        <v>3</v>
      </c>
      <c r="I21" s="86"/>
      <c r="J21" s="87"/>
      <c r="K21" s="87"/>
      <c r="L21" s="87"/>
      <c r="M21" s="88"/>
    </row>
    <row r="22" spans="1:13" ht="15.75" thickBot="1">
      <c r="A22" s="20">
        <v>4</v>
      </c>
      <c r="B22" s="79"/>
      <c r="C22" s="80"/>
      <c r="D22" s="81"/>
      <c r="E22" s="81"/>
      <c r="F22" s="82"/>
      <c r="H22" s="20">
        <v>4</v>
      </c>
      <c r="I22" s="79"/>
      <c r="J22" s="80"/>
      <c r="K22" s="81"/>
      <c r="L22" s="81"/>
      <c r="M22" s="82"/>
    </row>
    <row r="23" spans="1:13" ht="15.75" thickBot="1">
      <c r="A23" s="20">
        <v>5</v>
      </c>
      <c r="B23" s="79"/>
      <c r="C23" s="80"/>
      <c r="D23" s="81"/>
      <c r="E23" s="81"/>
      <c r="F23" s="82"/>
      <c r="H23" s="20">
        <v>5</v>
      </c>
      <c r="I23" s="79"/>
      <c r="J23" s="80"/>
      <c r="K23" s="81"/>
      <c r="L23" s="81"/>
      <c r="M23" s="82"/>
    </row>
    <row r="24" spans="1:13" ht="15.75" thickBot="1">
      <c r="A24" s="20">
        <v>6</v>
      </c>
      <c r="B24" s="79"/>
      <c r="C24" s="80"/>
      <c r="D24" s="81"/>
      <c r="E24" s="81"/>
      <c r="F24" s="82"/>
      <c r="H24" s="20">
        <v>6</v>
      </c>
      <c r="I24" s="79"/>
      <c r="J24" s="80"/>
      <c r="K24" s="81"/>
      <c r="L24" s="81"/>
      <c r="M24" s="82"/>
    </row>
    <row r="25" spans="1:13" ht="15.75" thickBot="1">
      <c r="A25" s="20">
        <v>7</v>
      </c>
      <c r="B25" s="79"/>
      <c r="C25" s="80"/>
      <c r="D25" s="81"/>
      <c r="E25" s="81"/>
      <c r="F25" s="82"/>
      <c r="H25" s="20">
        <v>7</v>
      </c>
      <c r="I25" s="79"/>
      <c r="J25" s="80"/>
      <c r="K25" s="81"/>
      <c r="L25" s="81"/>
      <c r="M25" s="82"/>
    </row>
    <row r="26" spans="1:13" ht="15.75" thickBot="1">
      <c r="A26" s="20">
        <v>8</v>
      </c>
      <c r="B26" s="79"/>
      <c r="C26" s="80"/>
      <c r="D26" s="81"/>
      <c r="E26" s="81"/>
      <c r="F26" s="82"/>
      <c r="H26" s="20">
        <v>8</v>
      </c>
      <c r="I26" s="79"/>
      <c r="J26" s="80"/>
      <c r="K26" s="81"/>
      <c r="L26" s="81"/>
      <c r="M26" s="82"/>
    </row>
    <row r="27" ht="15.75" thickBot="1"/>
    <row r="28" spans="1:13" ht="16.5" thickBot="1">
      <c r="A28" s="89" t="s">
        <v>39</v>
      </c>
      <c r="B28" s="90"/>
      <c r="C28" s="90"/>
      <c r="D28" s="90"/>
      <c r="E28" s="90"/>
      <c r="F28" s="90"/>
      <c r="H28" s="89" t="s">
        <v>40</v>
      </c>
      <c r="I28" s="90"/>
      <c r="J28" s="90"/>
      <c r="K28" s="90"/>
      <c r="L28" s="90"/>
      <c r="M28" s="90"/>
    </row>
    <row r="29" spans="1:13" ht="15.75" thickBot="1">
      <c r="A29" s="30" t="s">
        <v>34</v>
      </c>
      <c r="B29" s="91" t="s">
        <v>35</v>
      </c>
      <c r="C29" s="92"/>
      <c r="D29" s="14" t="s">
        <v>32</v>
      </c>
      <c r="E29" s="122" t="str">
        <f>'allg. Daten'!C7</f>
        <v>Verein</v>
      </c>
      <c r="F29" s="122"/>
      <c r="H29" s="30" t="s">
        <v>34</v>
      </c>
      <c r="I29" s="91" t="s">
        <v>35</v>
      </c>
      <c r="J29" s="92"/>
      <c r="K29" s="14" t="s">
        <v>32</v>
      </c>
      <c r="L29" s="124" t="str">
        <f>'allg. Daten'!C7</f>
        <v>Verein</v>
      </c>
      <c r="M29" s="125"/>
    </row>
    <row r="30" spans="1:13" ht="15.75" thickBot="1">
      <c r="A30" s="13" t="s">
        <v>33</v>
      </c>
      <c r="B30" s="76" t="s">
        <v>60</v>
      </c>
      <c r="C30" s="77"/>
      <c r="D30" s="77"/>
      <c r="E30" s="77"/>
      <c r="F30" s="78"/>
      <c r="H30" s="13" t="s">
        <v>33</v>
      </c>
      <c r="I30" s="76" t="s">
        <v>60</v>
      </c>
      <c r="J30" s="77"/>
      <c r="K30" s="77"/>
      <c r="L30" s="77"/>
      <c r="M30" s="78"/>
    </row>
    <row r="31" spans="1:13" ht="15.75" thickBot="1">
      <c r="A31" s="20">
        <v>1</v>
      </c>
      <c r="B31" s="86"/>
      <c r="C31" s="87"/>
      <c r="D31" s="87"/>
      <c r="E31" s="87"/>
      <c r="F31" s="88"/>
      <c r="H31" s="20">
        <v>1</v>
      </c>
      <c r="I31" s="86"/>
      <c r="J31" s="87"/>
      <c r="K31" s="87"/>
      <c r="L31" s="87"/>
      <c r="M31" s="88"/>
    </row>
    <row r="32" spans="1:13" ht="15.75" thickBot="1">
      <c r="A32" s="20">
        <v>2</v>
      </c>
      <c r="B32" s="86"/>
      <c r="C32" s="87"/>
      <c r="D32" s="87"/>
      <c r="E32" s="87"/>
      <c r="F32" s="88"/>
      <c r="H32" s="20">
        <v>2</v>
      </c>
      <c r="I32" s="86"/>
      <c r="J32" s="87"/>
      <c r="K32" s="87"/>
      <c r="L32" s="87"/>
      <c r="M32" s="88"/>
    </row>
    <row r="33" spans="1:13" ht="15.75" thickBot="1">
      <c r="A33" s="20">
        <v>3</v>
      </c>
      <c r="B33" s="86"/>
      <c r="C33" s="87"/>
      <c r="D33" s="87"/>
      <c r="E33" s="87"/>
      <c r="F33" s="88"/>
      <c r="H33" s="20">
        <v>3</v>
      </c>
      <c r="I33" s="86"/>
      <c r="J33" s="87"/>
      <c r="K33" s="87"/>
      <c r="L33" s="87"/>
      <c r="M33" s="88"/>
    </row>
    <row r="34" spans="1:13" ht="15.75" thickBot="1">
      <c r="A34" s="20">
        <v>4</v>
      </c>
      <c r="B34" s="79"/>
      <c r="C34" s="80"/>
      <c r="D34" s="81"/>
      <c r="E34" s="81"/>
      <c r="F34" s="82"/>
      <c r="H34" s="20">
        <v>4</v>
      </c>
      <c r="I34" s="79"/>
      <c r="J34" s="80"/>
      <c r="K34" s="81"/>
      <c r="L34" s="81"/>
      <c r="M34" s="82"/>
    </row>
    <row r="35" spans="1:13" ht="15.75" thickBot="1">
      <c r="A35" s="20">
        <v>5</v>
      </c>
      <c r="B35" s="79"/>
      <c r="C35" s="80"/>
      <c r="D35" s="81"/>
      <c r="E35" s="81"/>
      <c r="F35" s="82"/>
      <c r="H35" s="20">
        <v>5</v>
      </c>
      <c r="I35" s="79"/>
      <c r="J35" s="80"/>
      <c r="K35" s="81"/>
      <c r="L35" s="81"/>
      <c r="M35" s="82"/>
    </row>
    <row r="36" spans="1:13" ht="15.75" thickBot="1">
      <c r="A36" s="20">
        <v>6</v>
      </c>
      <c r="B36" s="79"/>
      <c r="C36" s="80"/>
      <c r="D36" s="81"/>
      <c r="E36" s="81"/>
      <c r="F36" s="82"/>
      <c r="H36" s="20">
        <v>6</v>
      </c>
      <c r="I36" s="79"/>
      <c r="J36" s="80"/>
      <c r="K36" s="81"/>
      <c r="L36" s="81"/>
      <c r="M36" s="82"/>
    </row>
    <row r="37" spans="1:13" ht="15.75" thickBot="1">
      <c r="A37" s="20">
        <v>7</v>
      </c>
      <c r="B37" s="79"/>
      <c r="C37" s="80"/>
      <c r="D37" s="81"/>
      <c r="E37" s="81"/>
      <c r="F37" s="82"/>
      <c r="H37" s="20">
        <v>7</v>
      </c>
      <c r="I37" s="79"/>
      <c r="J37" s="80"/>
      <c r="K37" s="81"/>
      <c r="L37" s="81"/>
      <c r="M37" s="82"/>
    </row>
    <row r="38" spans="1:13" ht="15.75" thickBot="1">
      <c r="A38" s="20">
        <v>8</v>
      </c>
      <c r="B38" s="79"/>
      <c r="C38" s="80"/>
      <c r="D38" s="81"/>
      <c r="E38" s="81"/>
      <c r="F38" s="82"/>
      <c r="H38" s="20">
        <v>8</v>
      </c>
      <c r="I38" s="79"/>
      <c r="J38" s="80"/>
      <c r="K38" s="81"/>
      <c r="L38" s="81"/>
      <c r="M38" s="82"/>
    </row>
    <row r="39" ht="15.75" thickBot="1"/>
    <row r="40" spans="1:13" ht="16.5" thickBot="1">
      <c r="A40" s="89" t="s">
        <v>39</v>
      </c>
      <c r="B40" s="90"/>
      <c r="C40" s="90"/>
      <c r="D40" s="90"/>
      <c r="E40" s="90"/>
      <c r="F40" s="90"/>
      <c r="H40" s="89" t="s">
        <v>40</v>
      </c>
      <c r="I40" s="90"/>
      <c r="J40" s="90"/>
      <c r="K40" s="90"/>
      <c r="L40" s="90"/>
      <c r="M40" s="90"/>
    </row>
    <row r="41" spans="1:13" ht="15.75" thickBot="1">
      <c r="A41" s="30" t="s">
        <v>34</v>
      </c>
      <c r="B41" s="91" t="s">
        <v>35</v>
      </c>
      <c r="C41" s="92"/>
      <c r="D41" s="14" t="s">
        <v>32</v>
      </c>
      <c r="E41" s="123" t="str">
        <f>'allg. Daten'!C7</f>
        <v>Verein</v>
      </c>
      <c r="F41" s="122"/>
      <c r="H41" s="30" t="s">
        <v>34</v>
      </c>
      <c r="I41" s="91" t="s">
        <v>35</v>
      </c>
      <c r="J41" s="92"/>
      <c r="K41" s="14" t="s">
        <v>32</v>
      </c>
      <c r="L41" s="122" t="str">
        <f>'allg. Daten'!C7</f>
        <v>Verein</v>
      </c>
      <c r="M41" s="122"/>
    </row>
    <row r="42" spans="1:13" ht="15.75" thickBot="1">
      <c r="A42" s="13" t="s">
        <v>33</v>
      </c>
      <c r="B42" s="76" t="s">
        <v>60</v>
      </c>
      <c r="C42" s="77"/>
      <c r="D42" s="77"/>
      <c r="E42" s="77"/>
      <c r="F42" s="78"/>
      <c r="H42" s="13" t="s">
        <v>33</v>
      </c>
      <c r="I42" s="76" t="s">
        <v>60</v>
      </c>
      <c r="J42" s="77"/>
      <c r="K42" s="77"/>
      <c r="L42" s="77"/>
      <c r="M42" s="78"/>
    </row>
    <row r="43" spans="1:13" ht="15.75" thickBot="1">
      <c r="A43" s="20">
        <v>1</v>
      </c>
      <c r="B43" s="86"/>
      <c r="C43" s="87"/>
      <c r="D43" s="87"/>
      <c r="E43" s="87"/>
      <c r="F43" s="88"/>
      <c r="H43" s="20">
        <v>1</v>
      </c>
      <c r="I43" s="86"/>
      <c r="J43" s="87"/>
      <c r="K43" s="87"/>
      <c r="L43" s="87"/>
      <c r="M43" s="88"/>
    </row>
    <row r="44" spans="1:13" ht="15.75" thickBot="1">
      <c r="A44" s="20">
        <v>2</v>
      </c>
      <c r="B44" s="86"/>
      <c r="C44" s="87"/>
      <c r="D44" s="87"/>
      <c r="E44" s="87"/>
      <c r="F44" s="88"/>
      <c r="H44" s="20">
        <v>2</v>
      </c>
      <c r="I44" s="86"/>
      <c r="J44" s="87"/>
      <c r="K44" s="87"/>
      <c r="L44" s="87"/>
      <c r="M44" s="88"/>
    </row>
    <row r="45" spans="1:13" ht="15.75" thickBot="1">
      <c r="A45" s="20">
        <v>3</v>
      </c>
      <c r="B45" s="86"/>
      <c r="C45" s="87"/>
      <c r="D45" s="87"/>
      <c r="E45" s="87"/>
      <c r="F45" s="88"/>
      <c r="H45" s="20">
        <v>3</v>
      </c>
      <c r="I45" s="86"/>
      <c r="J45" s="87"/>
      <c r="K45" s="87"/>
      <c r="L45" s="87"/>
      <c r="M45" s="88"/>
    </row>
    <row r="46" spans="1:13" ht="15.75" thickBot="1">
      <c r="A46" s="20">
        <v>4</v>
      </c>
      <c r="B46" s="79"/>
      <c r="C46" s="80"/>
      <c r="D46" s="81"/>
      <c r="E46" s="81"/>
      <c r="F46" s="82"/>
      <c r="H46" s="20">
        <v>4</v>
      </c>
      <c r="I46" s="79"/>
      <c r="J46" s="80"/>
      <c r="K46" s="81"/>
      <c r="L46" s="81"/>
      <c r="M46" s="82"/>
    </row>
    <row r="47" spans="1:13" ht="15.75" thickBot="1">
      <c r="A47" s="20">
        <v>5</v>
      </c>
      <c r="B47" s="79"/>
      <c r="C47" s="80"/>
      <c r="D47" s="81"/>
      <c r="E47" s="81"/>
      <c r="F47" s="82"/>
      <c r="H47" s="20">
        <v>5</v>
      </c>
      <c r="I47" s="79"/>
      <c r="J47" s="80"/>
      <c r="K47" s="81"/>
      <c r="L47" s="81"/>
      <c r="M47" s="82"/>
    </row>
    <row r="48" spans="1:13" ht="15.75" thickBot="1">
      <c r="A48" s="20">
        <v>6</v>
      </c>
      <c r="B48" s="79"/>
      <c r="C48" s="80"/>
      <c r="D48" s="81"/>
      <c r="E48" s="81"/>
      <c r="F48" s="82"/>
      <c r="H48" s="20">
        <v>6</v>
      </c>
      <c r="I48" s="79"/>
      <c r="J48" s="80"/>
      <c r="K48" s="81"/>
      <c r="L48" s="81"/>
      <c r="M48" s="82"/>
    </row>
    <row r="49" spans="1:13" ht="15.75" thickBot="1">
      <c r="A49" s="20">
        <v>7</v>
      </c>
      <c r="B49" s="79"/>
      <c r="C49" s="80"/>
      <c r="D49" s="81"/>
      <c r="E49" s="81"/>
      <c r="F49" s="82"/>
      <c r="H49" s="20">
        <v>7</v>
      </c>
      <c r="I49" s="79"/>
      <c r="J49" s="80"/>
      <c r="K49" s="81"/>
      <c r="L49" s="81"/>
      <c r="M49" s="82"/>
    </row>
    <row r="50" spans="1:13" ht="15.75" thickBot="1">
      <c r="A50" s="20">
        <v>8</v>
      </c>
      <c r="B50" s="79"/>
      <c r="C50" s="80"/>
      <c r="D50" s="81"/>
      <c r="E50" s="81"/>
      <c r="F50" s="82"/>
      <c r="H50" s="20">
        <v>8</v>
      </c>
      <c r="I50" s="79"/>
      <c r="J50" s="80"/>
      <c r="K50" s="81"/>
      <c r="L50" s="81"/>
      <c r="M50" s="82"/>
    </row>
  </sheetData>
  <sheetProtection password="F31B" sheet="1" objects="1" scenarios="1" insertRows="0" deleteRows="0" selectLockedCells="1" sort="0"/>
  <mergeCells count="98">
    <mergeCell ref="B5:C5"/>
    <mergeCell ref="E5:F5"/>
    <mergeCell ref="I5:J5"/>
    <mergeCell ref="L5:M5"/>
    <mergeCell ref="A1:M1"/>
    <mergeCell ref="A2:M2"/>
    <mergeCell ref="A4:F4"/>
    <mergeCell ref="H4:M4"/>
    <mergeCell ref="B18:F18"/>
    <mergeCell ref="I6:M6"/>
    <mergeCell ref="I18:M18"/>
    <mergeCell ref="B7:F7"/>
    <mergeCell ref="B8:F8"/>
    <mergeCell ref="B9:F9"/>
    <mergeCell ref="B10:F10"/>
    <mergeCell ref="B11:F11"/>
    <mergeCell ref="E17:F17"/>
    <mergeCell ref="B6:F6"/>
    <mergeCell ref="I17:J17"/>
    <mergeCell ref="L17:M17"/>
    <mergeCell ref="A16:F16"/>
    <mergeCell ref="B17:C17"/>
    <mergeCell ref="B12:F12"/>
    <mergeCell ref="B13:F13"/>
    <mergeCell ref="B14:F14"/>
    <mergeCell ref="I11:M11"/>
    <mergeCell ref="I12:M12"/>
    <mergeCell ref="I13:M13"/>
    <mergeCell ref="I14:M14"/>
    <mergeCell ref="I7:M7"/>
    <mergeCell ref="I8:M8"/>
    <mergeCell ref="I9:M9"/>
    <mergeCell ref="I10:M10"/>
    <mergeCell ref="H16:M16"/>
    <mergeCell ref="B19:F19"/>
    <mergeCell ref="B20:F20"/>
    <mergeCell ref="B21:F21"/>
    <mergeCell ref="I23:M23"/>
    <mergeCell ref="I24:M24"/>
    <mergeCell ref="I25:M25"/>
    <mergeCell ref="I26:M26"/>
    <mergeCell ref="I19:M19"/>
    <mergeCell ref="I20:M20"/>
    <mergeCell ref="I21:M21"/>
    <mergeCell ref="I22:M22"/>
    <mergeCell ref="B26:F26"/>
    <mergeCell ref="B22:F22"/>
    <mergeCell ref="B23:F23"/>
    <mergeCell ref="B24:F24"/>
    <mergeCell ref="B25:F25"/>
    <mergeCell ref="B30:F30"/>
    <mergeCell ref="I30:M30"/>
    <mergeCell ref="B31:F31"/>
    <mergeCell ref="I31:M31"/>
    <mergeCell ref="B32:F32"/>
    <mergeCell ref="I32:M32"/>
    <mergeCell ref="A28:F28"/>
    <mergeCell ref="H28:M28"/>
    <mergeCell ref="B29:C29"/>
    <mergeCell ref="E29:F29"/>
    <mergeCell ref="I29:J29"/>
    <mergeCell ref="L29:M29"/>
    <mergeCell ref="B36:F36"/>
    <mergeCell ref="I36:M36"/>
    <mergeCell ref="B37:F37"/>
    <mergeCell ref="I37:M37"/>
    <mergeCell ref="B38:F38"/>
    <mergeCell ref="I38:M38"/>
    <mergeCell ref="B33:F33"/>
    <mergeCell ref="I33:M33"/>
    <mergeCell ref="B34:F34"/>
    <mergeCell ref="I34:M34"/>
    <mergeCell ref="B35:F35"/>
    <mergeCell ref="I35:M35"/>
    <mergeCell ref="A40:F40"/>
    <mergeCell ref="H40:M40"/>
    <mergeCell ref="B48:F48"/>
    <mergeCell ref="I48:M48"/>
    <mergeCell ref="B49:F49"/>
    <mergeCell ref="I49:M49"/>
    <mergeCell ref="B43:F43"/>
    <mergeCell ref="I43:M43"/>
    <mergeCell ref="B44:F44"/>
    <mergeCell ref="I44:M44"/>
    <mergeCell ref="B41:C41"/>
    <mergeCell ref="E41:F41"/>
    <mergeCell ref="I41:J41"/>
    <mergeCell ref="L41:M41"/>
    <mergeCell ref="B42:F42"/>
    <mergeCell ref="I42:M42"/>
    <mergeCell ref="B50:F50"/>
    <mergeCell ref="I50:M50"/>
    <mergeCell ref="B45:F45"/>
    <mergeCell ref="I45:M45"/>
    <mergeCell ref="B46:F46"/>
    <mergeCell ref="I46:M46"/>
    <mergeCell ref="B47:F47"/>
    <mergeCell ref="I47:M47"/>
  </mergeCells>
  <dataValidations count="1">
    <dataValidation allowBlank="1" showInputMessage="1" showErrorMessage="1" sqref="A4:M51"/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0"/>
  <sheetViews>
    <sheetView showGridLines="0" showRowColHeaders="0" zoomScalePageLayoutView="0" workbookViewId="0" topLeftCell="A1">
      <selection activeCell="I59" activeCellId="17" sqref="B5:C5 E5:F5 I5:J5 L5:M5 I7:M28 B7:F28 B31:C31 E31:F31 I31:J31 L31:M31 B33:F54 I33:M54 L57:M57 I57:J57 E57:F57 B57:C57 B59:F80 I59:M80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93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5.5" customHeight="1">
      <c r="A2" s="85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16.5" thickBot="1">
      <c r="A4" s="98" t="s">
        <v>41</v>
      </c>
      <c r="B4" s="99"/>
      <c r="C4" s="99"/>
      <c r="D4" s="99"/>
      <c r="E4" s="99"/>
      <c r="F4" s="99"/>
      <c r="H4" s="98" t="s">
        <v>42</v>
      </c>
      <c r="I4" s="99"/>
      <c r="J4" s="99"/>
      <c r="K4" s="99"/>
      <c r="L4" s="99"/>
      <c r="M4" s="99"/>
    </row>
    <row r="5" spans="1:13" ht="15.75" thickBot="1">
      <c r="A5" s="19" t="s">
        <v>34</v>
      </c>
      <c r="B5" s="100" t="s">
        <v>35</v>
      </c>
      <c r="C5" s="101"/>
      <c r="D5" s="14" t="s">
        <v>32</v>
      </c>
      <c r="E5" s="126" t="str">
        <f>'allg. Daten'!C7</f>
        <v>Verein</v>
      </c>
      <c r="F5" s="127"/>
      <c r="H5" s="19" t="s">
        <v>34</v>
      </c>
      <c r="I5" s="100" t="s">
        <v>35</v>
      </c>
      <c r="J5" s="101"/>
      <c r="K5" s="14" t="s">
        <v>32</v>
      </c>
      <c r="L5" s="128" t="str">
        <f>'allg. Daten'!C7</f>
        <v>Verein</v>
      </c>
      <c r="M5" s="129"/>
    </row>
    <row r="6" spans="1:13" ht="15.75" thickBot="1">
      <c r="A6" s="13" t="s">
        <v>33</v>
      </c>
      <c r="B6" s="76" t="s">
        <v>60</v>
      </c>
      <c r="C6" s="77"/>
      <c r="D6" s="77"/>
      <c r="E6" s="77"/>
      <c r="F6" s="78"/>
      <c r="H6" s="13" t="s">
        <v>33</v>
      </c>
      <c r="I6" s="76" t="s">
        <v>60</v>
      </c>
      <c r="J6" s="77"/>
      <c r="K6" s="77"/>
      <c r="L6" s="77"/>
      <c r="M6" s="78"/>
    </row>
    <row r="7" spans="1:13" ht="15.75" thickBot="1">
      <c r="A7" s="20">
        <v>1</v>
      </c>
      <c r="B7" s="86"/>
      <c r="C7" s="87"/>
      <c r="D7" s="87"/>
      <c r="E7" s="87"/>
      <c r="F7" s="88"/>
      <c r="H7" s="20">
        <v>1</v>
      </c>
      <c r="I7" s="86"/>
      <c r="J7" s="87"/>
      <c r="K7" s="87"/>
      <c r="L7" s="87"/>
      <c r="M7" s="88"/>
    </row>
    <row r="8" spans="1:13" ht="15.75" thickBot="1">
      <c r="A8" s="20">
        <v>2</v>
      </c>
      <c r="B8" s="86"/>
      <c r="C8" s="87"/>
      <c r="D8" s="87"/>
      <c r="E8" s="87"/>
      <c r="F8" s="88"/>
      <c r="H8" s="20">
        <v>2</v>
      </c>
      <c r="I8" s="86"/>
      <c r="J8" s="87"/>
      <c r="K8" s="87"/>
      <c r="L8" s="87"/>
      <c r="M8" s="88"/>
    </row>
    <row r="9" spans="1:13" ht="15.75" thickBot="1">
      <c r="A9" s="20">
        <v>3</v>
      </c>
      <c r="B9" s="86"/>
      <c r="C9" s="87"/>
      <c r="D9" s="87"/>
      <c r="E9" s="87"/>
      <c r="F9" s="88"/>
      <c r="H9" s="20">
        <v>3</v>
      </c>
      <c r="I9" s="86"/>
      <c r="J9" s="87"/>
      <c r="K9" s="87"/>
      <c r="L9" s="87"/>
      <c r="M9" s="88"/>
    </row>
    <row r="10" spans="1:13" ht="15.75" thickBot="1">
      <c r="A10" s="20">
        <v>4</v>
      </c>
      <c r="B10" s="86"/>
      <c r="C10" s="87"/>
      <c r="D10" s="87"/>
      <c r="E10" s="87"/>
      <c r="F10" s="88"/>
      <c r="H10" s="20">
        <v>4</v>
      </c>
      <c r="I10" s="86"/>
      <c r="J10" s="87"/>
      <c r="K10" s="87"/>
      <c r="L10" s="87"/>
      <c r="M10" s="88"/>
    </row>
    <row r="11" spans="1:13" ht="15.75" thickBot="1">
      <c r="A11" s="20">
        <v>5</v>
      </c>
      <c r="B11" s="86"/>
      <c r="C11" s="87"/>
      <c r="D11" s="87"/>
      <c r="E11" s="87"/>
      <c r="F11" s="88"/>
      <c r="H11" s="20">
        <v>5</v>
      </c>
      <c r="I11" s="86"/>
      <c r="J11" s="87"/>
      <c r="K11" s="87"/>
      <c r="L11" s="87"/>
      <c r="M11" s="88"/>
    </row>
    <row r="12" spans="1:13" ht="15.75" thickBot="1">
      <c r="A12" s="20">
        <v>6</v>
      </c>
      <c r="B12" s="86"/>
      <c r="C12" s="87"/>
      <c r="D12" s="87"/>
      <c r="E12" s="87"/>
      <c r="F12" s="88"/>
      <c r="H12" s="20">
        <v>6</v>
      </c>
      <c r="I12" s="86"/>
      <c r="J12" s="87"/>
      <c r="K12" s="87"/>
      <c r="L12" s="87"/>
      <c r="M12" s="88"/>
    </row>
    <row r="13" spans="1:13" ht="15.75" thickBot="1">
      <c r="A13" s="20">
        <v>7</v>
      </c>
      <c r="B13" s="86"/>
      <c r="C13" s="87"/>
      <c r="D13" s="87"/>
      <c r="E13" s="87"/>
      <c r="F13" s="88"/>
      <c r="H13" s="20">
        <v>7</v>
      </c>
      <c r="I13" s="86"/>
      <c r="J13" s="87"/>
      <c r="K13" s="87"/>
      <c r="L13" s="87"/>
      <c r="M13" s="88"/>
    </row>
    <row r="14" spans="1:13" ht="15.75" thickBot="1">
      <c r="A14" s="20">
        <v>8</v>
      </c>
      <c r="B14" s="86"/>
      <c r="C14" s="87"/>
      <c r="D14" s="87"/>
      <c r="E14" s="87"/>
      <c r="F14" s="88"/>
      <c r="H14" s="20">
        <v>8</v>
      </c>
      <c r="I14" s="86"/>
      <c r="J14" s="87"/>
      <c r="K14" s="87"/>
      <c r="L14" s="87"/>
      <c r="M14" s="88"/>
    </row>
    <row r="15" spans="1:13" ht="15.75" thickBot="1">
      <c r="A15" s="20">
        <v>9</v>
      </c>
      <c r="B15" s="86"/>
      <c r="C15" s="87"/>
      <c r="D15" s="87"/>
      <c r="E15" s="87"/>
      <c r="F15" s="88"/>
      <c r="H15" s="20">
        <v>9</v>
      </c>
      <c r="I15" s="86"/>
      <c r="J15" s="87"/>
      <c r="K15" s="87"/>
      <c r="L15" s="87"/>
      <c r="M15" s="88"/>
    </row>
    <row r="16" spans="1:13" ht="15.75" thickBot="1">
      <c r="A16" s="20">
        <v>10</v>
      </c>
      <c r="B16" s="95"/>
      <c r="C16" s="96"/>
      <c r="D16" s="96"/>
      <c r="E16" s="96"/>
      <c r="F16" s="97"/>
      <c r="H16" s="20">
        <v>10</v>
      </c>
      <c r="I16" s="95"/>
      <c r="J16" s="96"/>
      <c r="K16" s="96"/>
      <c r="L16" s="96"/>
      <c r="M16" s="97"/>
    </row>
    <row r="17" spans="1:13" ht="15.75" thickBot="1">
      <c r="A17" s="20">
        <v>11</v>
      </c>
      <c r="B17" s="95"/>
      <c r="C17" s="96"/>
      <c r="D17" s="96"/>
      <c r="E17" s="96"/>
      <c r="F17" s="97"/>
      <c r="H17" s="20">
        <v>11</v>
      </c>
      <c r="I17" s="95"/>
      <c r="J17" s="96"/>
      <c r="K17" s="96"/>
      <c r="L17" s="96"/>
      <c r="M17" s="97"/>
    </row>
    <row r="18" spans="1:13" ht="15.75" thickBot="1">
      <c r="A18" s="20">
        <v>12</v>
      </c>
      <c r="B18" s="79"/>
      <c r="C18" s="80"/>
      <c r="D18" s="81"/>
      <c r="E18" s="81"/>
      <c r="F18" s="82"/>
      <c r="H18" s="20">
        <v>12</v>
      </c>
      <c r="I18" s="79"/>
      <c r="J18" s="80"/>
      <c r="K18" s="81"/>
      <c r="L18" s="81"/>
      <c r="M18" s="82"/>
    </row>
    <row r="19" spans="1:13" ht="15.75" thickBot="1">
      <c r="A19" s="20">
        <v>13</v>
      </c>
      <c r="B19" s="79"/>
      <c r="C19" s="80"/>
      <c r="D19" s="81"/>
      <c r="E19" s="81"/>
      <c r="F19" s="82"/>
      <c r="H19" s="20">
        <v>13</v>
      </c>
      <c r="I19" s="79"/>
      <c r="J19" s="80"/>
      <c r="K19" s="81"/>
      <c r="L19" s="81"/>
      <c r="M19" s="82"/>
    </row>
    <row r="20" spans="1:13" ht="15.75" thickBot="1">
      <c r="A20" s="20">
        <v>14</v>
      </c>
      <c r="B20" s="79"/>
      <c r="C20" s="80"/>
      <c r="D20" s="81"/>
      <c r="E20" s="81"/>
      <c r="F20" s="82"/>
      <c r="H20" s="20">
        <v>14</v>
      </c>
      <c r="I20" s="79"/>
      <c r="J20" s="80"/>
      <c r="K20" s="81"/>
      <c r="L20" s="81"/>
      <c r="M20" s="82"/>
    </row>
    <row r="21" spans="1:13" ht="15.75" thickBot="1">
      <c r="A21" s="20">
        <v>15</v>
      </c>
      <c r="B21" s="79"/>
      <c r="C21" s="80"/>
      <c r="D21" s="81"/>
      <c r="E21" s="81"/>
      <c r="F21" s="82"/>
      <c r="H21" s="20">
        <v>15</v>
      </c>
      <c r="I21" s="79"/>
      <c r="J21" s="80"/>
      <c r="K21" s="81"/>
      <c r="L21" s="81"/>
      <c r="M21" s="82"/>
    </row>
    <row r="22" spans="1:13" ht="15.75" thickBot="1">
      <c r="A22" s="20">
        <v>16</v>
      </c>
      <c r="B22" s="79"/>
      <c r="C22" s="80"/>
      <c r="D22" s="81"/>
      <c r="E22" s="81"/>
      <c r="F22" s="82"/>
      <c r="H22" s="20">
        <v>16</v>
      </c>
      <c r="I22" s="79"/>
      <c r="J22" s="80"/>
      <c r="K22" s="81"/>
      <c r="L22" s="81"/>
      <c r="M22" s="82"/>
    </row>
    <row r="23" spans="1:13" ht="15.75" thickBot="1">
      <c r="A23" s="20">
        <v>17</v>
      </c>
      <c r="B23" s="79"/>
      <c r="C23" s="80"/>
      <c r="D23" s="81"/>
      <c r="E23" s="81"/>
      <c r="F23" s="82"/>
      <c r="H23" s="20">
        <v>17</v>
      </c>
      <c r="I23" s="79"/>
      <c r="J23" s="80"/>
      <c r="K23" s="81"/>
      <c r="L23" s="81"/>
      <c r="M23" s="82"/>
    </row>
    <row r="24" spans="1:13" ht="15.75" thickBot="1">
      <c r="A24" s="20">
        <v>18</v>
      </c>
      <c r="B24" s="79"/>
      <c r="C24" s="80"/>
      <c r="D24" s="81"/>
      <c r="E24" s="81"/>
      <c r="F24" s="82"/>
      <c r="H24" s="20">
        <v>18</v>
      </c>
      <c r="I24" s="79"/>
      <c r="J24" s="80"/>
      <c r="K24" s="81"/>
      <c r="L24" s="81"/>
      <c r="M24" s="82"/>
    </row>
    <row r="25" spans="1:13" ht="15.75" thickBot="1">
      <c r="A25" s="20">
        <v>19</v>
      </c>
      <c r="B25" s="79"/>
      <c r="C25" s="80"/>
      <c r="D25" s="81"/>
      <c r="E25" s="81"/>
      <c r="F25" s="82"/>
      <c r="H25" s="20">
        <v>19</v>
      </c>
      <c r="I25" s="79"/>
      <c r="J25" s="80"/>
      <c r="K25" s="81"/>
      <c r="L25" s="81"/>
      <c r="M25" s="82"/>
    </row>
    <row r="26" spans="1:13" ht="15.75" thickBot="1">
      <c r="A26" s="20">
        <v>20</v>
      </c>
      <c r="B26" s="79"/>
      <c r="C26" s="80"/>
      <c r="D26" s="81"/>
      <c r="E26" s="81"/>
      <c r="F26" s="82"/>
      <c r="H26" s="20">
        <v>20</v>
      </c>
      <c r="I26" s="79"/>
      <c r="J26" s="80"/>
      <c r="K26" s="81"/>
      <c r="L26" s="81"/>
      <c r="M26" s="82"/>
    </row>
    <row r="27" spans="1:13" ht="15.75" thickBot="1">
      <c r="A27" s="20">
        <v>21</v>
      </c>
      <c r="B27" s="79"/>
      <c r="C27" s="80"/>
      <c r="D27" s="81"/>
      <c r="E27" s="81"/>
      <c r="F27" s="82"/>
      <c r="H27" s="20">
        <v>21</v>
      </c>
      <c r="I27" s="79"/>
      <c r="J27" s="80"/>
      <c r="K27" s="81"/>
      <c r="L27" s="81"/>
      <c r="M27" s="82"/>
    </row>
    <row r="28" spans="1:13" ht="15.75" thickBot="1">
      <c r="A28" s="20">
        <v>22</v>
      </c>
      <c r="B28" s="79"/>
      <c r="C28" s="80"/>
      <c r="D28" s="81"/>
      <c r="E28" s="81"/>
      <c r="F28" s="82"/>
      <c r="H28" s="20">
        <v>22</v>
      </c>
      <c r="I28" s="79"/>
      <c r="J28" s="80"/>
      <c r="K28" s="81"/>
      <c r="L28" s="81"/>
      <c r="M28" s="82"/>
    </row>
    <row r="30" spans="1:13" ht="16.5" thickBot="1">
      <c r="A30" s="98" t="s">
        <v>41</v>
      </c>
      <c r="B30" s="99"/>
      <c r="C30" s="99"/>
      <c r="D30" s="99"/>
      <c r="E30" s="99"/>
      <c r="F30" s="99"/>
      <c r="H30" s="98" t="s">
        <v>42</v>
      </c>
      <c r="I30" s="99"/>
      <c r="J30" s="99"/>
      <c r="K30" s="99"/>
      <c r="L30" s="99"/>
      <c r="M30" s="99"/>
    </row>
    <row r="31" spans="1:13" ht="15.75" thickBot="1">
      <c r="A31" s="19" t="s">
        <v>34</v>
      </c>
      <c r="B31" s="100" t="s">
        <v>35</v>
      </c>
      <c r="C31" s="101"/>
      <c r="D31" s="14" t="s">
        <v>32</v>
      </c>
      <c r="E31" s="130" t="str">
        <f>'allg. Daten'!C7</f>
        <v>Verein</v>
      </c>
      <c r="F31" s="127"/>
      <c r="H31" s="19" t="s">
        <v>34</v>
      </c>
      <c r="I31" s="100" t="s">
        <v>35</v>
      </c>
      <c r="J31" s="101"/>
      <c r="K31" s="14" t="s">
        <v>32</v>
      </c>
      <c r="L31" s="126" t="str">
        <f>'allg. Daten'!C7</f>
        <v>Verein</v>
      </c>
      <c r="M31" s="127"/>
    </row>
    <row r="32" spans="1:13" ht="15.75" thickBot="1">
      <c r="A32" s="13" t="s">
        <v>33</v>
      </c>
      <c r="B32" s="76" t="s">
        <v>60</v>
      </c>
      <c r="C32" s="77"/>
      <c r="D32" s="77"/>
      <c r="E32" s="77"/>
      <c r="F32" s="78"/>
      <c r="H32" s="13" t="s">
        <v>33</v>
      </c>
      <c r="I32" s="76" t="s">
        <v>60</v>
      </c>
      <c r="J32" s="77"/>
      <c r="K32" s="77"/>
      <c r="L32" s="77"/>
      <c r="M32" s="78"/>
    </row>
    <row r="33" spans="1:13" ht="15.75" thickBot="1">
      <c r="A33" s="20">
        <v>1</v>
      </c>
      <c r="B33" s="86"/>
      <c r="C33" s="87"/>
      <c r="D33" s="87"/>
      <c r="E33" s="87"/>
      <c r="F33" s="88"/>
      <c r="H33" s="20">
        <v>1</v>
      </c>
      <c r="I33" s="86"/>
      <c r="J33" s="87"/>
      <c r="K33" s="87"/>
      <c r="L33" s="87"/>
      <c r="M33" s="88"/>
    </row>
    <row r="34" spans="1:13" ht="15.75" thickBot="1">
      <c r="A34" s="20">
        <v>2</v>
      </c>
      <c r="B34" s="86"/>
      <c r="C34" s="87"/>
      <c r="D34" s="87"/>
      <c r="E34" s="87"/>
      <c r="F34" s="88"/>
      <c r="H34" s="20">
        <v>2</v>
      </c>
      <c r="I34" s="86"/>
      <c r="J34" s="87"/>
      <c r="K34" s="87"/>
      <c r="L34" s="87"/>
      <c r="M34" s="88"/>
    </row>
    <row r="35" spans="1:13" ht="15.75" thickBot="1">
      <c r="A35" s="20">
        <v>3</v>
      </c>
      <c r="B35" s="86"/>
      <c r="C35" s="87"/>
      <c r="D35" s="87"/>
      <c r="E35" s="87"/>
      <c r="F35" s="88"/>
      <c r="H35" s="20">
        <v>3</v>
      </c>
      <c r="I35" s="86"/>
      <c r="J35" s="87"/>
      <c r="K35" s="87"/>
      <c r="L35" s="87"/>
      <c r="M35" s="88"/>
    </row>
    <row r="36" spans="1:13" ht="15.75" thickBot="1">
      <c r="A36" s="20">
        <v>4</v>
      </c>
      <c r="B36" s="86"/>
      <c r="C36" s="87"/>
      <c r="D36" s="87"/>
      <c r="E36" s="87"/>
      <c r="F36" s="88"/>
      <c r="H36" s="20">
        <v>4</v>
      </c>
      <c r="I36" s="86"/>
      <c r="J36" s="87"/>
      <c r="K36" s="87"/>
      <c r="L36" s="87"/>
      <c r="M36" s="88"/>
    </row>
    <row r="37" spans="1:13" ht="15.75" thickBot="1">
      <c r="A37" s="20">
        <v>5</v>
      </c>
      <c r="B37" s="86"/>
      <c r="C37" s="87"/>
      <c r="D37" s="87"/>
      <c r="E37" s="87"/>
      <c r="F37" s="88"/>
      <c r="H37" s="20">
        <v>5</v>
      </c>
      <c r="I37" s="86"/>
      <c r="J37" s="87"/>
      <c r="K37" s="87"/>
      <c r="L37" s="87"/>
      <c r="M37" s="88"/>
    </row>
    <row r="38" spans="1:13" ht="15.75" thickBot="1">
      <c r="A38" s="20">
        <v>6</v>
      </c>
      <c r="B38" s="86"/>
      <c r="C38" s="87"/>
      <c r="D38" s="87"/>
      <c r="E38" s="87"/>
      <c r="F38" s="88"/>
      <c r="H38" s="20">
        <v>6</v>
      </c>
      <c r="I38" s="86"/>
      <c r="J38" s="87"/>
      <c r="K38" s="87"/>
      <c r="L38" s="87"/>
      <c r="M38" s="88"/>
    </row>
    <row r="39" spans="1:13" ht="15.75" thickBot="1">
      <c r="A39" s="20">
        <v>7</v>
      </c>
      <c r="B39" s="86"/>
      <c r="C39" s="87"/>
      <c r="D39" s="87"/>
      <c r="E39" s="87"/>
      <c r="F39" s="88"/>
      <c r="H39" s="20">
        <v>7</v>
      </c>
      <c r="I39" s="86"/>
      <c r="J39" s="87"/>
      <c r="K39" s="87"/>
      <c r="L39" s="87"/>
      <c r="M39" s="88"/>
    </row>
    <row r="40" spans="1:13" ht="15.75" thickBot="1">
      <c r="A40" s="20">
        <v>8</v>
      </c>
      <c r="B40" s="86"/>
      <c r="C40" s="87"/>
      <c r="D40" s="87"/>
      <c r="E40" s="87"/>
      <c r="F40" s="88"/>
      <c r="H40" s="20">
        <v>8</v>
      </c>
      <c r="I40" s="86"/>
      <c r="J40" s="87"/>
      <c r="K40" s="87"/>
      <c r="L40" s="87"/>
      <c r="M40" s="88"/>
    </row>
    <row r="41" spans="1:13" ht="15.75" thickBot="1">
      <c r="A41" s="20">
        <v>9</v>
      </c>
      <c r="B41" s="86"/>
      <c r="C41" s="87"/>
      <c r="D41" s="87"/>
      <c r="E41" s="87"/>
      <c r="F41" s="88"/>
      <c r="H41" s="20">
        <v>9</v>
      </c>
      <c r="I41" s="86"/>
      <c r="J41" s="87"/>
      <c r="K41" s="87"/>
      <c r="L41" s="87"/>
      <c r="M41" s="88"/>
    </row>
    <row r="42" spans="1:13" ht="15.75" thickBot="1">
      <c r="A42" s="20">
        <v>10</v>
      </c>
      <c r="B42" s="95"/>
      <c r="C42" s="96"/>
      <c r="D42" s="96"/>
      <c r="E42" s="96"/>
      <c r="F42" s="97"/>
      <c r="H42" s="20">
        <v>10</v>
      </c>
      <c r="I42" s="95"/>
      <c r="J42" s="96"/>
      <c r="K42" s="96"/>
      <c r="L42" s="96"/>
      <c r="M42" s="97"/>
    </row>
    <row r="43" spans="1:13" ht="15.75" thickBot="1">
      <c r="A43" s="20">
        <v>11</v>
      </c>
      <c r="B43" s="95"/>
      <c r="C43" s="96"/>
      <c r="D43" s="96"/>
      <c r="E43" s="96"/>
      <c r="F43" s="97"/>
      <c r="H43" s="20">
        <v>11</v>
      </c>
      <c r="I43" s="95"/>
      <c r="J43" s="96"/>
      <c r="K43" s="96"/>
      <c r="L43" s="96"/>
      <c r="M43" s="97"/>
    </row>
    <row r="44" spans="1:13" ht="15.75" thickBot="1">
      <c r="A44" s="20">
        <v>12</v>
      </c>
      <c r="B44" s="79"/>
      <c r="C44" s="80"/>
      <c r="D44" s="81"/>
      <c r="E44" s="81"/>
      <c r="F44" s="82"/>
      <c r="H44" s="20">
        <v>12</v>
      </c>
      <c r="I44" s="79"/>
      <c r="J44" s="80"/>
      <c r="K44" s="81"/>
      <c r="L44" s="81"/>
      <c r="M44" s="82"/>
    </row>
    <row r="45" spans="1:13" ht="15.75" thickBot="1">
      <c r="A45" s="20">
        <v>13</v>
      </c>
      <c r="B45" s="79"/>
      <c r="C45" s="80"/>
      <c r="D45" s="81"/>
      <c r="E45" s="81"/>
      <c r="F45" s="82"/>
      <c r="H45" s="20">
        <v>13</v>
      </c>
      <c r="I45" s="79"/>
      <c r="J45" s="80"/>
      <c r="K45" s="81"/>
      <c r="L45" s="81"/>
      <c r="M45" s="82"/>
    </row>
    <row r="46" spans="1:13" ht="15.75" thickBot="1">
      <c r="A46" s="20">
        <v>14</v>
      </c>
      <c r="B46" s="79"/>
      <c r="C46" s="80"/>
      <c r="D46" s="81"/>
      <c r="E46" s="81"/>
      <c r="F46" s="82"/>
      <c r="H46" s="20">
        <v>14</v>
      </c>
      <c r="I46" s="79"/>
      <c r="J46" s="80"/>
      <c r="K46" s="81"/>
      <c r="L46" s="81"/>
      <c r="M46" s="82"/>
    </row>
    <row r="47" spans="1:13" ht="15.75" thickBot="1">
      <c r="A47" s="20">
        <v>15</v>
      </c>
      <c r="B47" s="79"/>
      <c r="C47" s="80"/>
      <c r="D47" s="81"/>
      <c r="E47" s="81"/>
      <c r="F47" s="82"/>
      <c r="H47" s="20">
        <v>15</v>
      </c>
      <c r="I47" s="79"/>
      <c r="J47" s="80"/>
      <c r="K47" s="81"/>
      <c r="L47" s="81"/>
      <c r="M47" s="82"/>
    </row>
    <row r="48" spans="1:13" ht="15.75" thickBot="1">
      <c r="A48" s="20">
        <v>16</v>
      </c>
      <c r="B48" s="79"/>
      <c r="C48" s="80"/>
      <c r="D48" s="81"/>
      <c r="E48" s="81"/>
      <c r="F48" s="82"/>
      <c r="H48" s="20">
        <v>16</v>
      </c>
      <c r="I48" s="79"/>
      <c r="J48" s="80"/>
      <c r="K48" s="81"/>
      <c r="L48" s="81"/>
      <c r="M48" s="82"/>
    </row>
    <row r="49" spans="1:13" ht="15.75" thickBot="1">
      <c r="A49" s="20">
        <v>17</v>
      </c>
      <c r="B49" s="79"/>
      <c r="C49" s="80"/>
      <c r="D49" s="81"/>
      <c r="E49" s="81"/>
      <c r="F49" s="82"/>
      <c r="H49" s="20">
        <v>17</v>
      </c>
      <c r="I49" s="79"/>
      <c r="J49" s="80"/>
      <c r="K49" s="81"/>
      <c r="L49" s="81"/>
      <c r="M49" s="82"/>
    </row>
    <row r="50" spans="1:13" ht="15.75" thickBot="1">
      <c r="A50" s="20">
        <v>18</v>
      </c>
      <c r="B50" s="79"/>
      <c r="C50" s="80"/>
      <c r="D50" s="81"/>
      <c r="E50" s="81"/>
      <c r="F50" s="82"/>
      <c r="H50" s="20">
        <v>18</v>
      </c>
      <c r="I50" s="79"/>
      <c r="J50" s="80"/>
      <c r="K50" s="81"/>
      <c r="L50" s="81"/>
      <c r="M50" s="82"/>
    </row>
    <row r="51" spans="1:13" ht="15.75" thickBot="1">
      <c r="A51" s="20">
        <v>19</v>
      </c>
      <c r="B51" s="79"/>
      <c r="C51" s="80"/>
      <c r="D51" s="81"/>
      <c r="E51" s="81"/>
      <c r="F51" s="82"/>
      <c r="H51" s="20">
        <v>19</v>
      </c>
      <c r="I51" s="79"/>
      <c r="J51" s="80"/>
      <c r="K51" s="81"/>
      <c r="L51" s="81"/>
      <c r="M51" s="82"/>
    </row>
    <row r="52" spans="1:13" ht="15.75" thickBot="1">
      <c r="A52" s="20">
        <v>20</v>
      </c>
      <c r="B52" s="79"/>
      <c r="C52" s="80"/>
      <c r="D52" s="81"/>
      <c r="E52" s="81"/>
      <c r="F52" s="82"/>
      <c r="H52" s="20">
        <v>20</v>
      </c>
      <c r="I52" s="79"/>
      <c r="J52" s="80"/>
      <c r="K52" s="81"/>
      <c r="L52" s="81"/>
      <c r="M52" s="82"/>
    </row>
    <row r="53" spans="1:13" ht="15.75" thickBot="1">
      <c r="A53" s="20">
        <v>21</v>
      </c>
      <c r="B53" s="79"/>
      <c r="C53" s="80"/>
      <c r="D53" s="81"/>
      <c r="E53" s="81"/>
      <c r="F53" s="82"/>
      <c r="H53" s="20">
        <v>21</v>
      </c>
      <c r="I53" s="79"/>
      <c r="J53" s="80"/>
      <c r="K53" s="81"/>
      <c r="L53" s="81"/>
      <c r="M53" s="82"/>
    </row>
    <row r="54" spans="1:13" ht="15.75" thickBot="1">
      <c r="A54" s="20">
        <v>22</v>
      </c>
      <c r="B54" s="79"/>
      <c r="C54" s="80"/>
      <c r="D54" s="81"/>
      <c r="E54" s="81"/>
      <c r="F54" s="82"/>
      <c r="H54" s="20">
        <v>22</v>
      </c>
      <c r="I54" s="79"/>
      <c r="J54" s="80"/>
      <c r="K54" s="81"/>
      <c r="L54" s="81"/>
      <c r="M54" s="82"/>
    </row>
    <row r="56" spans="1:13" ht="16.5" thickBot="1">
      <c r="A56" s="98" t="s">
        <v>41</v>
      </c>
      <c r="B56" s="99"/>
      <c r="C56" s="99"/>
      <c r="D56" s="99"/>
      <c r="E56" s="99"/>
      <c r="F56" s="99"/>
      <c r="H56" s="98" t="s">
        <v>42</v>
      </c>
      <c r="I56" s="99"/>
      <c r="J56" s="99"/>
      <c r="K56" s="99"/>
      <c r="L56" s="99"/>
      <c r="M56" s="99"/>
    </row>
    <row r="57" spans="1:13" ht="15.75" thickBot="1">
      <c r="A57" s="19" t="s">
        <v>34</v>
      </c>
      <c r="B57" s="100" t="s">
        <v>35</v>
      </c>
      <c r="C57" s="101"/>
      <c r="D57" s="14" t="s">
        <v>32</v>
      </c>
      <c r="E57" s="130" t="str">
        <f>'allg. Daten'!C7</f>
        <v>Verein</v>
      </c>
      <c r="F57" s="127"/>
      <c r="H57" s="19" t="s">
        <v>34</v>
      </c>
      <c r="I57" s="100" t="s">
        <v>35</v>
      </c>
      <c r="J57" s="101"/>
      <c r="K57" s="14" t="s">
        <v>32</v>
      </c>
      <c r="L57" s="126" t="str">
        <f>'allg. Daten'!C7</f>
        <v>Verein</v>
      </c>
      <c r="M57" s="127"/>
    </row>
    <row r="58" spans="1:13" ht="15.75" thickBot="1">
      <c r="A58" s="13" t="s">
        <v>33</v>
      </c>
      <c r="B58" s="76" t="s">
        <v>60</v>
      </c>
      <c r="C58" s="77"/>
      <c r="D58" s="77"/>
      <c r="E58" s="77"/>
      <c r="F58" s="78"/>
      <c r="H58" s="13" t="s">
        <v>33</v>
      </c>
      <c r="I58" s="76" t="s">
        <v>60</v>
      </c>
      <c r="J58" s="77"/>
      <c r="K58" s="77"/>
      <c r="L58" s="77"/>
      <c r="M58" s="78"/>
    </row>
    <row r="59" spans="1:13" ht="15.75" thickBot="1">
      <c r="A59" s="20">
        <v>1</v>
      </c>
      <c r="B59" s="86"/>
      <c r="C59" s="87"/>
      <c r="D59" s="87"/>
      <c r="E59" s="87"/>
      <c r="F59" s="88"/>
      <c r="H59" s="20">
        <v>1</v>
      </c>
      <c r="I59" s="86"/>
      <c r="J59" s="87"/>
      <c r="K59" s="87"/>
      <c r="L59" s="87"/>
      <c r="M59" s="88"/>
    </row>
    <row r="60" spans="1:13" ht="15.75" thickBot="1">
      <c r="A60" s="20">
        <v>2</v>
      </c>
      <c r="B60" s="86"/>
      <c r="C60" s="87"/>
      <c r="D60" s="87"/>
      <c r="E60" s="87"/>
      <c r="F60" s="88"/>
      <c r="H60" s="20">
        <v>2</v>
      </c>
      <c r="I60" s="86"/>
      <c r="J60" s="87"/>
      <c r="K60" s="87"/>
      <c r="L60" s="87"/>
      <c r="M60" s="88"/>
    </row>
    <row r="61" spans="1:13" ht="15.75" thickBot="1">
      <c r="A61" s="20">
        <v>3</v>
      </c>
      <c r="B61" s="86"/>
      <c r="C61" s="87"/>
      <c r="D61" s="87"/>
      <c r="E61" s="87"/>
      <c r="F61" s="88"/>
      <c r="H61" s="20">
        <v>3</v>
      </c>
      <c r="I61" s="86"/>
      <c r="J61" s="87"/>
      <c r="K61" s="87"/>
      <c r="L61" s="87"/>
      <c r="M61" s="88"/>
    </row>
    <row r="62" spans="1:13" ht="15.75" thickBot="1">
      <c r="A62" s="20">
        <v>4</v>
      </c>
      <c r="B62" s="86"/>
      <c r="C62" s="87"/>
      <c r="D62" s="87"/>
      <c r="E62" s="87"/>
      <c r="F62" s="88"/>
      <c r="H62" s="20">
        <v>4</v>
      </c>
      <c r="I62" s="86"/>
      <c r="J62" s="87"/>
      <c r="K62" s="87"/>
      <c r="L62" s="87"/>
      <c r="M62" s="88"/>
    </row>
    <row r="63" spans="1:13" ht="15.75" thickBot="1">
      <c r="A63" s="20">
        <v>5</v>
      </c>
      <c r="B63" s="86"/>
      <c r="C63" s="87"/>
      <c r="D63" s="87"/>
      <c r="E63" s="87"/>
      <c r="F63" s="88"/>
      <c r="H63" s="20">
        <v>5</v>
      </c>
      <c r="I63" s="86"/>
      <c r="J63" s="87"/>
      <c r="K63" s="87"/>
      <c r="L63" s="87"/>
      <c r="M63" s="88"/>
    </row>
    <row r="64" spans="1:13" ht="15.75" thickBot="1">
      <c r="A64" s="20">
        <v>6</v>
      </c>
      <c r="B64" s="86"/>
      <c r="C64" s="87"/>
      <c r="D64" s="87"/>
      <c r="E64" s="87"/>
      <c r="F64" s="88"/>
      <c r="H64" s="20">
        <v>6</v>
      </c>
      <c r="I64" s="86"/>
      <c r="J64" s="87"/>
      <c r="K64" s="87"/>
      <c r="L64" s="87"/>
      <c r="M64" s="88"/>
    </row>
    <row r="65" spans="1:13" ht="15.75" thickBot="1">
      <c r="A65" s="20">
        <v>7</v>
      </c>
      <c r="B65" s="86"/>
      <c r="C65" s="87"/>
      <c r="D65" s="87"/>
      <c r="E65" s="87"/>
      <c r="F65" s="88"/>
      <c r="H65" s="20">
        <v>7</v>
      </c>
      <c r="I65" s="86"/>
      <c r="J65" s="87"/>
      <c r="K65" s="87"/>
      <c r="L65" s="87"/>
      <c r="M65" s="88"/>
    </row>
    <row r="66" spans="1:13" ht="15.75" thickBot="1">
      <c r="A66" s="20">
        <v>8</v>
      </c>
      <c r="B66" s="86"/>
      <c r="C66" s="87"/>
      <c r="D66" s="87"/>
      <c r="E66" s="87"/>
      <c r="F66" s="88"/>
      <c r="H66" s="20">
        <v>8</v>
      </c>
      <c r="I66" s="86"/>
      <c r="J66" s="87"/>
      <c r="K66" s="87"/>
      <c r="L66" s="87"/>
      <c r="M66" s="88"/>
    </row>
    <row r="67" spans="1:13" ht="15.75" thickBot="1">
      <c r="A67" s="20">
        <v>9</v>
      </c>
      <c r="B67" s="86"/>
      <c r="C67" s="87"/>
      <c r="D67" s="87"/>
      <c r="E67" s="87"/>
      <c r="F67" s="88"/>
      <c r="H67" s="20">
        <v>9</v>
      </c>
      <c r="I67" s="86"/>
      <c r="J67" s="87"/>
      <c r="K67" s="87"/>
      <c r="L67" s="87"/>
      <c r="M67" s="88"/>
    </row>
    <row r="68" spans="1:13" ht="15.75" thickBot="1">
      <c r="A68" s="20">
        <v>10</v>
      </c>
      <c r="B68" s="95"/>
      <c r="C68" s="96"/>
      <c r="D68" s="96"/>
      <c r="E68" s="96"/>
      <c r="F68" s="97"/>
      <c r="H68" s="20">
        <v>10</v>
      </c>
      <c r="I68" s="95"/>
      <c r="J68" s="96"/>
      <c r="K68" s="96"/>
      <c r="L68" s="96"/>
      <c r="M68" s="97"/>
    </row>
    <row r="69" spans="1:13" ht="15.75" thickBot="1">
      <c r="A69" s="20">
        <v>11</v>
      </c>
      <c r="B69" s="95"/>
      <c r="C69" s="96"/>
      <c r="D69" s="96"/>
      <c r="E69" s="96"/>
      <c r="F69" s="97"/>
      <c r="H69" s="20">
        <v>11</v>
      </c>
      <c r="I69" s="95"/>
      <c r="J69" s="96"/>
      <c r="K69" s="96"/>
      <c r="L69" s="96"/>
      <c r="M69" s="97"/>
    </row>
    <row r="70" spans="1:13" ht="15.75" thickBot="1">
      <c r="A70" s="20">
        <v>12</v>
      </c>
      <c r="B70" s="79"/>
      <c r="C70" s="80"/>
      <c r="D70" s="81"/>
      <c r="E70" s="81"/>
      <c r="F70" s="82"/>
      <c r="H70" s="20">
        <v>12</v>
      </c>
      <c r="I70" s="79"/>
      <c r="J70" s="80"/>
      <c r="K70" s="81"/>
      <c r="L70" s="81"/>
      <c r="M70" s="82"/>
    </row>
    <row r="71" spans="1:13" ht="15.75" thickBot="1">
      <c r="A71" s="20">
        <v>13</v>
      </c>
      <c r="B71" s="79"/>
      <c r="C71" s="80"/>
      <c r="D71" s="81"/>
      <c r="E71" s="81"/>
      <c r="F71" s="82"/>
      <c r="H71" s="20">
        <v>13</v>
      </c>
      <c r="I71" s="79"/>
      <c r="J71" s="80"/>
      <c r="K71" s="81"/>
      <c r="L71" s="81"/>
      <c r="M71" s="82"/>
    </row>
    <row r="72" spans="1:13" ht="15.75" thickBot="1">
      <c r="A72" s="20">
        <v>14</v>
      </c>
      <c r="B72" s="79"/>
      <c r="C72" s="80"/>
      <c r="D72" s="81"/>
      <c r="E72" s="81"/>
      <c r="F72" s="82"/>
      <c r="H72" s="20">
        <v>14</v>
      </c>
      <c r="I72" s="79"/>
      <c r="J72" s="80"/>
      <c r="K72" s="81"/>
      <c r="L72" s="81"/>
      <c r="M72" s="82"/>
    </row>
    <row r="73" spans="1:13" ht="15.75" thickBot="1">
      <c r="A73" s="20">
        <v>15</v>
      </c>
      <c r="B73" s="79"/>
      <c r="C73" s="80"/>
      <c r="D73" s="81"/>
      <c r="E73" s="81"/>
      <c r="F73" s="82"/>
      <c r="H73" s="20">
        <v>15</v>
      </c>
      <c r="I73" s="79"/>
      <c r="J73" s="80"/>
      <c r="K73" s="81"/>
      <c r="L73" s="81"/>
      <c r="M73" s="82"/>
    </row>
    <row r="74" spans="1:13" ht="15.75" thickBot="1">
      <c r="A74" s="20">
        <v>16</v>
      </c>
      <c r="B74" s="79"/>
      <c r="C74" s="80"/>
      <c r="D74" s="81"/>
      <c r="E74" s="81"/>
      <c r="F74" s="82"/>
      <c r="H74" s="20">
        <v>16</v>
      </c>
      <c r="I74" s="79"/>
      <c r="J74" s="80"/>
      <c r="K74" s="81"/>
      <c r="L74" s="81"/>
      <c r="M74" s="82"/>
    </row>
    <row r="75" spans="1:13" ht="15.75" thickBot="1">
      <c r="A75" s="20">
        <v>17</v>
      </c>
      <c r="B75" s="79"/>
      <c r="C75" s="80"/>
      <c r="D75" s="81"/>
      <c r="E75" s="81"/>
      <c r="F75" s="82"/>
      <c r="H75" s="20">
        <v>17</v>
      </c>
      <c r="I75" s="79"/>
      <c r="J75" s="80"/>
      <c r="K75" s="81"/>
      <c r="L75" s="81"/>
      <c r="M75" s="82"/>
    </row>
    <row r="76" spans="1:13" ht="15.75" thickBot="1">
      <c r="A76" s="20">
        <v>18</v>
      </c>
      <c r="B76" s="79"/>
      <c r="C76" s="80"/>
      <c r="D76" s="81"/>
      <c r="E76" s="81"/>
      <c r="F76" s="82"/>
      <c r="H76" s="20">
        <v>18</v>
      </c>
      <c r="I76" s="79"/>
      <c r="J76" s="80"/>
      <c r="K76" s="81"/>
      <c r="L76" s="81"/>
      <c r="M76" s="82"/>
    </row>
    <row r="77" spans="1:13" ht="15.75" thickBot="1">
      <c r="A77" s="20">
        <v>19</v>
      </c>
      <c r="B77" s="79"/>
      <c r="C77" s="80"/>
      <c r="D77" s="81"/>
      <c r="E77" s="81"/>
      <c r="F77" s="82"/>
      <c r="H77" s="20">
        <v>19</v>
      </c>
      <c r="I77" s="79"/>
      <c r="J77" s="80"/>
      <c r="K77" s="81"/>
      <c r="L77" s="81"/>
      <c r="M77" s="82"/>
    </row>
    <row r="78" spans="1:13" ht="15.75" thickBot="1">
      <c r="A78" s="20">
        <v>20</v>
      </c>
      <c r="B78" s="79"/>
      <c r="C78" s="80"/>
      <c r="D78" s="81"/>
      <c r="E78" s="81"/>
      <c r="F78" s="82"/>
      <c r="H78" s="20">
        <v>20</v>
      </c>
      <c r="I78" s="79"/>
      <c r="J78" s="80"/>
      <c r="K78" s="81"/>
      <c r="L78" s="81"/>
      <c r="M78" s="82"/>
    </row>
    <row r="79" spans="1:13" ht="15.75" thickBot="1">
      <c r="A79" s="20">
        <v>21</v>
      </c>
      <c r="B79" s="79"/>
      <c r="C79" s="80"/>
      <c r="D79" s="81"/>
      <c r="E79" s="81"/>
      <c r="F79" s="82"/>
      <c r="H79" s="20">
        <v>21</v>
      </c>
      <c r="I79" s="79"/>
      <c r="J79" s="80"/>
      <c r="K79" s="81"/>
      <c r="L79" s="81"/>
      <c r="M79" s="82"/>
    </row>
    <row r="80" spans="1:13" ht="15.75" thickBot="1">
      <c r="A80" s="20">
        <v>22</v>
      </c>
      <c r="B80" s="79"/>
      <c r="C80" s="80"/>
      <c r="D80" s="81"/>
      <c r="E80" s="81"/>
      <c r="F80" s="82"/>
      <c r="H80" s="20">
        <v>22</v>
      </c>
      <c r="I80" s="79"/>
      <c r="J80" s="80"/>
      <c r="K80" s="81"/>
      <c r="L80" s="81"/>
      <c r="M80" s="82"/>
    </row>
  </sheetData>
  <sheetProtection password="F31B" sheet="1" objects="1" scenarios="1" insertRows="0" deleteRows="0" selectLockedCells="1" sort="0"/>
  <mergeCells count="158">
    <mergeCell ref="B80:F80"/>
    <mergeCell ref="I80:M80"/>
    <mergeCell ref="B75:F75"/>
    <mergeCell ref="I75:M75"/>
    <mergeCell ref="B76:F76"/>
    <mergeCell ref="I76:M76"/>
    <mergeCell ref="B77:F77"/>
    <mergeCell ref="I77:M77"/>
    <mergeCell ref="B78:F78"/>
    <mergeCell ref="I78:M78"/>
    <mergeCell ref="B79:F79"/>
    <mergeCell ref="I79:M7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I74:M74"/>
    <mergeCell ref="B65:F65"/>
    <mergeCell ref="I65:M65"/>
    <mergeCell ref="B66:F66"/>
    <mergeCell ref="I66:M66"/>
    <mergeCell ref="B67:F67"/>
    <mergeCell ref="I67:M67"/>
    <mergeCell ref="B68:F68"/>
    <mergeCell ref="I68:M68"/>
    <mergeCell ref="B69:F69"/>
    <mergeCell ref="I69:M69"/>
    <mergeCell ref="B60:F60"/>
    <mergeCell ref="I60:M60"/>
    <mergeCell ref="B61:F61"/>
    <mergeCell ref="I61:M61"/>
    <mergeCell ref="B62:F62"/>
    <mergeCell ref="I62:M62"/>
    <mergeCell ref="B63:F63"/>
    <mergeCell ref="I63:M63"/>
    <mergeCell ref="B64:F64"/>
    <mergeCell ref="I64:M64"/>
    <mergeCell ref="A56:F56"/>
    <mergeCell ref="H56:M56"/>
    <mergeCell ref="B57:C57"/>
    <mergeCell ref="E57:F57"/>
    <mergeCell ref="I57:J57"/>
    <mergeCell ref="L57:M57"/>
    <mergeCell ref="B58:F58"/>
    <mergeCell ref="I58:M58"/>
    <mergeCell ref="B59:F59"/>
    <mergeCell ref="I59:M59"/>
    <mergeCell ref="B50:F50"/>
    <mergeCell ref="B51:F51"/>
    <mergeCell ref="B52:F52"/>
    <mergeCell ref="A1:M1"/>
    <mergeCell ref="A2:M2"/>
    <mergeCell ref="A4:F4"/>
    <mergeCell ref="H4:M4"/>
    <mergeCell ref="B5:C5"/>
    <mergeCell ref="E5:F5"/>
    <mergeCell ref="I5:J5"/>
    <mergeCell ref="B7:F7"/>
    <mergeCell ref="B8:F8"/>
    <mergeCell ref="L5:M5"/>
    <mergeCell ref="B6:F6"/>
    <mergeCell ref="I6:M6"/>
    <mergeCell ref="I25:M25"/>
    <mergeCell ref="I26:M26"/>
    <mergeCell ref="I27:M27"/>
    <mergeCell ref="I23:M23"/>
    <mergeCell ref="I24:M24"/>
    <mergeCell ref="I7:M7"/>
    <mergeCell ref="I8:M8"/>
    <mergeCell ref="B22:F22"/>
    <mergeCell ref="B23:F23"/>
    <mergeCell ref="B9:F9"/>
    <mergeCell ref="B10:F10"/>
    <mergeCell ref="B11:F11"/>
    <mergeCell ref="B21:F21"/>
    <mergeCell ref="B19:F19"/>
    <mergeCell ref="B20:F20"/>
    <mergeCell ref="I9:M9"/>
    <mergeCell ref="I10:M10"/>
    <mergeCell ref="I11:M11"/>
    <mergeCell ref="I19:M19"/>
    <mergeCell ref="I20:M20"/>
    <mergeCell ref="I21:M21"/>
    <mergeCell ref="I12:M12"/>
    <mergeCell ref="I13:M13"/>
    <mergeCell ref="I14:M14"/>
    <mergeCell ref="I15:M15"/>
    <mergeCell ref="I16:M16"/>
    <mergeCell ref="B12:F12"/>
    <mergeCell ref="B13:F13"/>
    <mergeCell ref="B14:F14"/>
    <mergeCell ref="B15:F15"/>
    <mergeCell ref="B16:F16"/>
    <mergeCell ref="B17:F17"/>
    <mergeCell ref="B18:F18"/>
    <mergeCell ref="B25:F25"/>
    <mergeCell ref="B26:F26"/>
    <mergeCell ref="A30:F30"/>
    <mergeCell ref="B35:F35"/>
    <mergeCell ref="B36:F36"/>
    <mergeCell ref="B28:F28"/>
    <mergeCell ref="B24:F24"/>
    <mergeCell ref="B27:F27"/>
    <mergeCell ref="B37:F37"/>
    <mergeCell ref="B42:F42"/>
    <mergeCell ref="B43:F43"/>
    <mergeCell ref="B39:F39"/>
    <mergeCell ref="B40:F40"/>
    <mergeCell ref="B41:F41"/>
    <mergeCell ref="B31:C31"/>
    <mergeCell ref="E31:F31"/>
    <mergeCell ref="B32:F32"/>
    <mergeCell ref="B33:F33"/>
    <mergeCell ref="B34:F34"/>
    <mergeCell ref="I33:M33"/>
    <mergeCell ref="I34:M34"/>
    <mergeCell ref="I35:M35"/>
    <mergeCell ref="I36:M36"/>
    <mergeCell ref="I37:M37"/>
    <mergeCell ref="I38:M38"/>
    <mergeCell ref="I39:M39"/>
    <mergeCell ref="I17:M17"/>
    <mergeCell ref="I18:M18"/>
    <mergeCell ref="H30:M30"/>
    <mergeCell ref="I31:J31"/>
    <mergeCell ref="L31:M31"/>
    <mergeCell ref="I32:M32"/>
    <mergeCell ref="I28:M28"/>
    <mergeCell ref="I22:M22"/>
    <mergeCell ref="I54:M54"/>
    <mergeCell ref="B38:F38"/>
    <mergeCell ref="I50:M50"/>
    <mergeCell ref="I51:M51"/>
    <mergeCell ref="I52:M52"/>
    <mergeCell ref="I53:M53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45:M45"/>
    <mergeCell ref="B44:F44"/>
    <mergeCell ref="B45:F45"/>
    <mergeCell ref="B54:F54"/>
    <mergeCell ref="B46:F46"/>
    <mergeCell ref="B53:F53"/>
    <mergeCell ref="B47:F47"/>
    <mergeCell ref="B48:F48"/>
    <mergeCell ref="B49:F49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7.7109375" style="21" customWidth="1"/>
    <col min="2" max="3" width="11.421875" style="21" customWidth="1"/>
    <col min="4" max="4" width="10.140625" style="21" customWidth="1"/>
    <col min="5" max="5" width="15.57421875" style="21" customWidth="1"/>
    <col min="6" max="6" width="8.57421875" style="21" customWidth="1"/>
    <col min="7" max="9" width="11.421875" style="21" customWidth="1"/>
    <col min="10" max="10" width="21.00390625" style="21" customWidth="1"/>
    <col min="11" max="11" width="0.2890625" style="21" hidden="1" customWidth="1"/>
    <col min="12" max="12" width="11.421875" style="21" customWidth="1"/>
    <col min="13" max="13" width="6.57421875" style="21" customWidth="1"/>
    <col min="14" max="16384" width="11.421875" style="21" customWidth="1"/>
  </cols>
  <sheetData>
    <row r="1" spans="1:31" s="10" customFormat="1" ht="26.25">
      <c r="A1" s="102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34.5" customHeight="1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5" customFormat="1" ht="15" customHeight="1"/>
    <row r="4" spans="2:10" ht="25.5">
      <c r="B4" s="108" t="s">
        <v>32</v>
      </c>
      <c r="C4" s="108"/>
      <c r="D4" s="109" t="str">
        <f>'allg. Daten'!C7</f>
        <v>Verein</v>
      </c>
      <c r="E4" s="109"/>
      <c r="F4" s="109"/>
      <c r="G4" s="109"/>
      <c r="H4" s="109"/>
      <c r="I4" s="109"/>
      <c r="J4" s="109"/>
    </row>
    <row r="5" ht="15.75" thickBot="1"/>
    <row r="6" spans="2:8" ht="16.5" thickBot="1">
      <c r="B6" s="110" t="s">
        <v>36</v>
      </c>
      <c r="C6" s="110"/>
      <c r="D6" s="106" t="str">
        <f>'allg. Daten'!C8</f>
        <v>Name</v>
      </c>
      <c r="E6" s="106"/>
      <c r="F6" s="106"/>
      <c r="G6" s="106"/>
      <c r="H6" s="107"/>
    </row>
    <row r="7" spans="2:8" ht="16.5" thickBot="1">
      <c r="B7" s="22"/>
      <c r="C7" s="23" t="s">
        <v>4</v>
      </c>
      <c r="D7" s="106" t="str">
        <f>'allg. Daten'!C9</f>
        <v>Straße</v>
      </c>
      <c r="E7" s="106"/>
      <c r="F7" s="106"/>
      <c r="G7" s="106"/>
      <c r="H7" s="107"/>
    </row>
    <row r="8" spans="2:8" ht="16.5" thickBot="1">
      <c r="B8" s="22"/>
      <c r="C8" s="1" t="s">
        <v>6</v>
      </c>
      <c r="D8" s="106" t="str">
        <f>'allg. Daten'!C10</f>
        <v>Ort</v>
      </c>
      <c r="E8" s="106"/>
      <c r="F8" s="106"/>
      <c r="G8" s="106"/>
      <c r="H8" s="107"/>
    </row>
    <row r="9" spans="2:8" ht="16.5" thickBot="1">
      <c r="B9" s="22"/>
      <c r="C9" s="1" t="s">
        <v>7</v>
      </c>
      <c r="D9" s="106" t="str">
        <f>'allg. Daten'!C11</f>
        <v>email</v>
      </c>
      <c r="E9" s="106"/>
      <c r="F9" s="106"/>
      <c r="G9" s="106"/>
      <c r="H9" s="107"/>
    </row>
    <row r="10" spans="2:8" ht="16.5" thickBot="1">
      <c r="B10" s="22"/>
      <c r="C10" s="1" t="s">
        <v>8</v>
      </c>
      <c r="D10" s="111">
        <f>'allg. Daten'!C12</f>
        <v>123457890</v>
      </c>
      <c r="E10" s="111"/>
      <c r="F10" s="111"/>
      <c r="G10" s="111"/>
      <c r="H10" s="107"/>
    </row>
    <row r="11" spans="2:8" ht="16.5" thickBot="1">
      <c r="B11" s="22"/>
      <c r="C11" s="1" t="s">
        <v>9</v>
      </c>
      <c r="D11" s="112" t="str">
        <f>'allg. Daten'!C13</f>
        <v>017xxxx</v>
      </c>
      <c r="E11" s="113"/>
      <c r="F11" s="113"/>
      <c r="G11" s="113"/>
      <c r="H11" s="114"/>
    </row>
    <row r="13" ht="15.75" thickBot="1"/>
    <row r="14" spans="2:5" ht="39.75" customHeight="1" thickBot="1">
      <c r="B14" s="22"/>
      <c r="C14" s="48"/>
      <c r="D14" s="24" t="s">
        <v>76</v>
      </c>
      <c r="E14" s="24" t="s">
        <v>37</v>
      </c>
    </row>
    <row r="15" spans="2:6" ht="17.25" customHeight="1" thickBot="1">
      <c r="B15" s="117"/>
      <c r="C15" s="118"/>
      <c r="D15" s="59">
        <f>SUM(Meldeformular!R5:R104)</f>
        <v>0</v>
      </c>
      <c r="E15" s="54"/>
      <c r="F15" s="49"/>
    </row>
    <row r="16" spans="2:6" ht="17.25" customHeight="1" thickBot="1">
      <c r="B16" s="115" t="s">
        <v>38</v>
      </c>
      <c r="C16" s="116"/>
      <c r="D16" s="57"/>
      <c r="E16" s="56">
        <f>SUM(Meldeformular!N5:N104)</f>
        <v>0</v>
      </c>
      <c r="F16" s="49"/>
    </row>
    <row r="17" spans="2:7" s="55" customFormat="1" ht="19.5" customHeight="1">
      <c r="B17" s="21"/>
      <c r="C17" s="22"/>
      <c r="D17" s="21"/>
      <c r="E17" s="21"/>
      <c r="F17" s="21"/>
      <c r="G17" s="21"/>
    </row>
  </sheetData>
  <sheetProtection password="F31B" sheet="1" objects="1" scenarios="1" selectLockedCells="1"/>
  <mergeCells count="13">
    <mergeCell ref="D8:H8"/>
    <mergeCell ref="D9:H9"/>
    <mergeCell ref="D10:H10"/>
    <mergeCell ref="D11:H11"/>
    <mergeCell ref="B16:C16"/>
    <mergeCell ref="B15:C15"/>
    <mergeCell ref="A1:M1"/>
    <mergeCell ref="A2:M2"/>
    <mergeCell ref="D7:H7"/>
    <mergeCell ref="B4:C4"/>
    <mergeCell ref="D4:J4"/>
    <mergeCell ref="B6:C6"/>
    <mergeCell ref="D6:H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2015-01-03T19:55:36Z</dcterms:modified>
  <cp:category/>
  <cp:version/>
  <cp:contentType/>
  <cp:contentStatus/>
</cp:coreProperties>
</file>